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Özden DEMİR\Desktop\17.02.2023 KIDR\C\C.2.1\"/>
    </mc:Choice>
  </mc:AlternateContent>
  <bookViews>
    <workbookView xWindow="0" yWindow="0" windowWidth="13845" windowHeight="7680"/>
  </bookViews>
  <sheets>
    <sheet name="PERSONEL İŞLERİ " sheetId="1" r:id="rId1"/>
    <sheet name="ÖĞRENCİ İŞLERİ" sheetId="2" r:id="rId2"/>
    <sheet name="KÜTÜPHANE" sheetId="3" r:id="rId3"/>
    <sheet name="SKS" sheetId="4" r:id="rId4"/>
    <sheet name="İDARİ MALİ İŞLER" sheetId="6" r:id="rId5"/>
    <sheet name="STRATEJİ" sheetId="7" r:id="rId6"/>
    <sheet name="YAPI ŞLERİ" sheetId="8" r:id="rId7"/>
    <sheet name="BİLGİ İŞLEM" sheetId="10" r:id="rId8"/>
    <sheet name="GENEL SEKRETERLİK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B78" i="1"/>
  <c r="C78" i="1"/>
  <c r="D78" i="1"/>
  <c r="E78" i="1"/>
  <c r="F78" i="1"/>
  <c r="C68" i="1"/>
  <c r="D68" i="1"/>
  <c r="B68" i="1"/>
  <c r="B18" i="1"/>
  <c r="F18" i="1"/>
  <c r="D18" i="1"/>
  <c r="E18" i="1"/>
  <c r="C18" i="1"/>
  <c r="C8" i="1"/>
  <c r="D8" i="1"/>
  <c r="E8" i="1"/>
  <c r="F8" i="1"/>
  <c r="B8" i="1"/>
  <c r="P24" i="2" l="1"/>
  <c r="P25" i="2"/>
  <c r="M24" i="2"/>
  <c r="M25" i="2"/>
  <c r="J24" i="2"/>
  <c r="J25" i="2"/>
  <c r="G24" i="2"/>
  <c r="G25" i="2"/>
  <c r="D24" i="2"/>
  <c r="D25" i="2"/>
  <c r="C26" i="2"/>
  <c r="E26" i="2"/>
  <c r="F26" i="2"/>
  <c r="H26" i="2"/>
  <c r="I26" i="2"/>
  <c r="K26" i="2"/>
  <c r="L26" i="2"/>
  <c r="N26" i="2"/>
  <c r="O26" i="2"/>
  <c r="B26" i="2"/>
  <c r="P23" i="2"/>
  <c r="M23" i="2"/>
  <c r="J23" i="2"/>
  <c r="G23" i="2"/>
  <c r="D23" i="2"/>
  <c r="P5" i="2"/>
  <c r="P6" i="2"/>
  <c r="P7" i="2"/>
  <c r="P8" i="2"/>
  <c r="P9" i="2"/>
  <c r="P10" i="2"/>
  <c r="P11" i="2"/>
  <c r="P12" i="2"/>
  <c r="P13" i="2"/>
  <c r="P14" i="2"/>
  <c r="P15" i="2"/>
  <c r="P16" i="2"/>
  <c r="P4" i="2"/>
  <c r="M5" i="2"/>
  <c r="M6" i="2"/>
  <c r="M7" i="2"/>
  <c r="M8" i="2"/>
  <c r="M9" i="2"/>
  <c r="M10" i="2"/>
  <c r="M11" i="2"/>
  <c r="M12" i="2"/>
  <c r="M13" i="2"/>
  <c r="M14" i="2"/>
  <c r="M15" i="2"/>
  <c r="M16" i="2"/>
  <c r="M4" i="2"/>
  <c r="J5" i="2"/>
  <c r="J6" i="2"/>
  <c r="J7" i="2"/>
  <c r="J8" i="2"/>
  <c r="J9" i="2"/>
  <c r="J10" i="2"/>
  <c r="J11" i="2"/>
  <c r="J12" i="2"/>
  <c r="J13" i="2"/>
  <c r="J14" i="2"/>
  <c r="J15" i="2"/>
  <c r="J16" i="2"/>
  <c r="J4" i="2"/>
  <c r="G5" i="2"/>
  <c r="G6" i="2"/>
  <c r="G7" i="2"/>
  <c r="G8" i="2"/>
  <c r="G9" i="2"/>
  <c r="G10" i="2"/>
  <c r="G11" i="2"/>
  <c r="G12" i="2"/>
  <c r="G13" i="2"/>
  <c r="G14" i="2"/>
  <c r="G15" i="2"/>
  <c r="G16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4" i="2"/>
  <c r="C17" i="2"/>
  <c r="E17" i="2"/>
  <c r="F17" i="2"/>
  <c r="H17" i="2"/>
  <c r="I17" i="2"/>
  <c r="K17" i="2"/>
  <c r="L17" i="2"/>
  <c r="N17" i="2"/>
  <c r="O17" i="2"/>
  <c r="B17" i="2"/>
  <c r="F67" i="1"/>
  <c r="F68" i="1"/>
  <c r="F66" i="1"/>
  <c r="E67" i="1"/>
  <c r="E68" i="1"/>
  <c r="E66" i="1"/>
  <c r="C93" i="8"/>
  <c r="D93" i="8"/>
  <c r="E93" i="8"/>
  <c r="F93" i="8"/>
  <c r="B93" i="8"/>
  <c r="M26" i="2" l="1"/>
  <c r="D26" i="2"/>
  <c r="G26" i="2"/>
  <c r="P26" i="2"/>
  <c r="J26" i="2"/>
  <c r="P17" i="2"/>
  <c r="J17" i="2"/>
  <c r="G17" i="2"/>
  <c r="M17" i="2"/>
  <c r="D17" i="2"/>
  <c r="F43" i="8"/>
  <c r="E43" i="8"/>
  <c r="D43" i="8"/>
  <c r="C43" i="8"/>
  <c r="B43" i="8"/>
  <c r="C20" i="8"/>
  <c r="D20" i="8"/>
  <c r="E20" i="8"/>
  <c r="F20" i="8"/>
  <c r="B20" i="8"/>
  <c r="B21" i="8" l="1"/>
  <c r="B44" i="8"/>
</calcChain>
</file>

<file path=xl/sharedStrings.xml><?xml version="1.0" encoding="utf-8"?>
<sst xmlns="http://schemas.openxmlformats.org/spreadsheetml/2006/main" count="562" uniqueCount="255">
  <si>
    <t xml:space="preserve">Araş. Gör.  </t>
  </si>
  <si>
    <t xml:space="preserve">Dr. Öğr. Üyesi </t>
  </si>
  <si>
    <t xml:space="preserve">Doç. Dr. </t>
  </si>
  <si>
    <t xml:space="preserve">Prof. Dr.  </t>
  </si>
  <si>
    <t>AKADEMİ PERSONEL</t>
  </si>
  <si>
    <t>Kurum İçi Toplamı</t>
  </si>
  <si>
    <t>Kurum Dışı Görevlendirme</t>
  </si>
  <si>
    <t>Genel Toplam</t>
  </si>
  <si>
    <t>4/A Memur</t>
  </si>
  <si>
    <t>4/B Memur</t>
  </si>
  <si>
    <t>4/D İşçi</t>
  </si>
  <si>
    <t>Toplam</t>
  </si>
  <si>
    <t>Eğitim Öğretim Yılı</t>
  </si>
  <si>
    <t>Erkek</t>
  </si>
  <si>
    <t>Kız</t>
  </si>
  <si>
    <t>2018-2019</t>
  </si>
  <si>
    <t>2021-2022</t>
  </si>
  <si>
    <t>2019-2020</t>
  </si>
  <si>
    <t>2020-2021</t>
  </si>
  <si>
    <t>T.C. Vatandaşı</t>
  </si>
  <si>
    <t>Yabancı Uyruklu</t>
  </si>
  <si>
    <t>ÖĞRENCİ SAYISI (UYRUĞUNA GÖRE)</t>
  </si>
  <si>
    <t>ÖĞRENCİ SAYISI</t>
  </si>
  <si>
    <t>Kaynak Kitap Türü</t>
  </si>
  <si>
    <t>Basılı Kitap</t>
  </si>
  <si>
    <t>Basılı Dergi</t>
  </si>
  <si>
    <t xml:space="preserve">Satın alınan ve kataloglanan yabancı dilde kitap sayısı </t>
  </si>
  <si>
    <t xml:space="preserve">Satın alınan ve kataloglanan Türkçe kitap sayısı </t>
  </si>
  <si>
    <t>Armağan edilen kitap sayısı (kataloglanan)</t>
  </si>
  <si>
    <t>Ödünç Verilen Kitap Sayısı</t>
  </si>
  <si>
    <t>Kayıtlı Kullanıcı</t>
  </si>
  <si>
    <t>Öğretim Elemanı</t>
  </si>
  <si>
    <t>Ön Lisans-Lisans Öğrencisi</t>
  </si>
  <si>
    <t>İdari Personel</t>
  </si>
  <si>
    <t>Lisansüstü Öğrenci</t>
  </si>
  <si>
    <t>Birim</t>
  </si>
  <si>
    <t>Türü</t>
  </si>
  <si>
    <t xml:space="preserve">Kapasite (Kişi) </t>
  </si>
  <si>
    <t xml:space="preserve">Rektörlük (Merkez Yerleşke) </t>
  </si>
  <si>
    <t xml:space="preserve">Yemekhane       </t>
  </si>
  <si>
    <t>İlahiyat Fakültesi</t>
  </si>
  <si>
    <t>Hukuk Fakültesi (KTÜ ile ortak)</t>
  </si>
  <si>
    <t>Beşikdüzü Meslek Yüksekokulu</t>
  </si>
  <si>
    <t>Vakfıkebir Meslek Yüksekokulu</t>
  </si>
  <si>
    <t>Tonya Meslek Yüksekokulu</t>
  </si>
  <si>
    <t xml:space="preserve">Kafeterya /Kantin       </t>
  </si>
  <si>
    <t>Şalpazarı Yüksekokulu</t>
  </si>
  <si>
    <t>Güzel Sanatlar ve Tasarım Fakültesi (KTÜ ile ortak)</t>
  </si>
  <si>
    <t> Yemekhane</t>
  </si>
  <si>
    <r>
      <t>Alanı (m</t>
    </r>
    <r>
      <rPr>
        <b/>
        <vertAlign val="superscript"/>
        <sz val="12"/>
        <color rgb="FF0000CC"/>
        <rFont val="Calibri"/>
        <family val="2"/>
        <charset val="162"/>
      </rPr>
      <t>2</t>
    </r>
    <r>
      <rPr>
        <b/>
        <sz val="12"/>
        <color rgb="FF0000CC"/>
        <rFont val="Calibri"/>
        <family val="2"/>
        <charset val="162"/>
      </rPr>
      <t>)</t>
    </r>
  </si>
  <si>
    <t>Çarşıbaşı Meslek Yüksekokulu</t>
  </si>
  <si>
    <t xml:space="preserve"> Yemekhane/ Kafeterya /Kantin       </t>
  </si>
  <si>
    <t xml:space="preserve">Güzel Sanatlar ve Tasarım Fakültesi </t>
  </si>
  <si>
    <t>Hukuk Fakültesi</t>
  </si>
  <si>
    <t xml:space="preserve">Tenis Kortu          </t>
  </si>
  <si>
    <t>ADET</t>
  </si>
  <si>
    <t>SPOR TESİSLERİ</t>
  </si>
  <si>
    <t xml:space="preserve">Basketbol/Voleybol Sahası   </t>
  </si>
  <si>
    <t>Futbol Sahası (Suni Çim)</t>
  </si>
  <si>
    <t xml:space="preserve">Futbol Sahası (Halı Saha)  </t>
  </si>
  <si>
    <t>Kapalı Spor Tesisleri Alanı</t>
  </si>
  <si>
    <t>Toplantı/Konferans Salonları</t>
  </si>
  <si>
    <t>ÖĞRENCİ KULÜPLERİ SAYISI</t>
  </si>
  <si>
    <t xml:space="preserve">Öğr. Gör. (DERS VERMEYEN) </t>
  </si>
  <si>
    <t>Öğr. Gör.  (DERS VEREN)</t>
  </si>
  <si>
    <t>DİZÜSTÜ BİLGİSAYAR</t>
  </si>
  <si>
    <t>YAZICI</t>
  </si>
  <si>
    <t>AKILLI TAHTA</t>
  </si>
  <si>
    <t>OTOBÜS</t>
  </si>
  <si>
    <t xml:space="preserve">İŞ MAKİNASI </t>
  </si>
  <si>
    <t>MASAÜSTÜ BİLGİSAYAR</t>
  </si>
  <si>
    <t>PROJEKSİYON CİHAZI</t>
  </si>
  <si>
    <t>FOTOKOPİ MAKİNESİ</t>
  </si>
  <si>
    <t>MAKAM ARACI</t>
  </si>
  <si>
    <t>BİNEK ARACI</t>
  </si>
  <si>
    <t>PROGRAM SAYISI</t>
  </si>
  <si>
    <t>PROGRAM TÜRÜ</t>
  </si>
  <si>
    <t>ÖN LİSANS</t>
  </si>
  <si>
    <t>LİSANS</t>
  </si>
  <si>
    <t>TEZSİZ YÜKSEK LİSANS</t>
  </si>
  <si>
    <t>DOKTORA</t>
  </si>
  <si>
    <t>TEZLİ YÜKSEK LİSANS</t>
  </si>
  <si>
    <t>ORTAK DOKTORA PROGRAMI</t>
  </si>
  <si>
    <t>UZAKTAN ÖĞRETİMLE YÜRÜTÜLEN PROGRAM SAYISI</t>
  </si>
  <si>
    <t>İKİNCİ ÖĞRETİM YAPILAN PROGRAM SAYISI</t>
  </si>
  <si>
    <t>ÇİFT ANA DAL YAPILAN PROGRAM SAYISI</t>
  </si>
  <si>
    <t>YAN DAL YAPILAN PROGRAM SAYISI</t>
  </si>
  <si>
    <t>ERASMUS PLUS İKİLİ ANTLAŞMA YAPILAN ÜNİVERSİTE SAYISI</t>
  </si>
  <si>
    <t>ERASMUS GİDEN ÖĞRETİM ELEMANI SAYISI</t>
  </si>
  <si>
    <t>ERASMUS GELEN ÖĞRETİM ELEMANI SAYISI</t>
  </si>
  <si>
    <t>ERASMUS GİDEN ÖĞRENCİ SAYISI</t>
  </si>
  <si>
    <t>ERASMUS GELEN ÖĞRENCİ SAYISI</t>
  </si>
  <si>
    <t>FARABİ GİDEN ÖĞRENCİ SAYISI</t>
  </si>
  <si>
    <t>ERASMUS KULLANILAN HİBE MİKTARI, TL</t>
  </si>
  <si>
    <t>FARABİ KULLANILAN HİBE MİKTARI, TL</t>
  </si>
  <si>
    <t>HAREKETLİLİLK PROGRAMLARI</t>
  </si>
  <si>
    <t>DEMİRBAŞ TÜRÜ</t>
  </si>
  <si>
    <t>AKADEMİK BİRİM SAYISI</t>
  </si>
  <si>
    <t>FAKÜLTE</t>
  </si>
  <si>
    <t>ENSTİTÜ</t>
  </si>
  <si>
    <t>KONSERVATUVAR</t>
  </si>
  <si>
    <t>YÜKSEKOKUL</t>
  </si>
  <si>
    <t>MESLEK YÜKSEKOKULU</t>
  </si>
  <si>
    <t xml:space="preserve">BÖLÜM </t>
  </si>
  <si>
    <t>ANA BİLİM DALI</t>
  </si>
  <si>
    <t>ANA SANAT DALI</t>
  </si>
  <si>
    <t>PROGRAM (ÖN LİSANS)</t>
  </si>
  <si>
    <t>ÖĞRENCİ ALAN PROGRAM SAYISI</t>
  </si>
  <si>
    <t xml:space="preserve">LİSANS </t>
  </si>
  <si>
    <t>LİSANSÜSTÜ</t>
  </si>
  <si>
    <t>ÖĞRENCİ ALIMI DURDURULAN PROGRAM SAYISI</t>
  </si>
  <si>
    <t xml:space="preserve"> ÖĞRENCİ ALMAYAN PROGRAM SAYISI</t>
  </si>
  <si>
    <t xml:space="preserve"> YENİ AÇILAN PROGRAM SAYISI</t>
  </si>
  <si>
    <t>YENİ KURULAN/AÇILAN AKADEMİK BİRİM SAYISI</t>
  </si>
  <si>
    <t>BİRİM TÜRÜ</t>
  </si>
  <si>
    <t>UYGULAMA VE ARAŞTIRMA MERKEZİ</t>
  </si>
  <si>
    <t>KOORDİNATÖRLÜK</t>
  </si>
  <si>
    <t>PROJE BİLGİLERİ</t>
  </si>
  <si>
    <t>YATIRIM BÜTÇESİ, TL</t>
  </si>
  <si>
    <t>GENEL BÜTÇE, TL</t>
  </si>
  <si>
    <t>DOĞRUDAN TEMİN İLE YAPILAN BAKIM ONARIM İŞLERİ</t>
  </si>
  <si>
    <t>BÜTÇE, TL</t>
  </si>
  <si>
    <t>İŞİN ADI</t>
  </si>
  <si>
    <t>TOPLAM</t>
  </si>
  <si>
    <t>GENEL TOPLAM</t>
  </si>
  <si>
    <t xml:space="preserve">BÜYÜK ONARIM İŞLERİ (BÜYÜK İHALE) </t>
  </si>
  <si>
    <t>Tapulu ve Tahsisli Araziler</t>
  </si>
  <si>
    <t>Geliştirilen Yazılım Adı</t>
  </si>
  <si>
    <t>BİLİMSEL BAŞARILAR VE ÖDÜLLER</t>
  </si>
  <si>
    <t>SOSYAL , KÜLTÜREL VE SPORTİF BAŞARILAR VE ÖDÜLLER</t>
  </si>
  <si>
    <t>SOSYAL SORUMLULUK/TOPLUMA HİZMET FAALİYETLERİ</t>
  </si>
  <si>
    <t>KAMYONET</t>
  </si>
  <si>
    <t>MİNİBÜS</t>
  </si>
  <si>
    <t>KAMYON</t>
  </si>
  <si>
    <t>Disiplinlerarası tezli yüksek lisans program sayısı</t>
  </si>
  <si>
    <t>Disiplinlerarası tezsiz yüksek lisans program sayısı</t>
  </si>
  <si>
    <t>Disiplinlerarası doktora program sayısı</t>
  </si>
  <si>
    <t>SCI, SSCI ve A&amp;HCI endeksli dergilerdeki yıllık yayın sayısı</t>
  </si>
  <si>
    <t>Lisans ve Lisansüstü Programların Öğrenci Sayısı / Öğretim Elemanı Sayısı</t>
  </si>
  <si>
    <t>Eğitim Alanı</t>
  </si>
  <si>
    <t>Amfi (0–50 Kişilik)</t>
  </si>
  <si>
    <t>Amfi (51–75  Kişilik)</t>
  </si>
  <si>
    <t>Amfi (76–100 Kişilik)</t>
  </si>
  <si>
    <t>Amfi (101–150  Kişilik)</t>
  </si>
  <si>
    <t>Amfi (151–250 Kişilik)</t>
  </si>
  <si>
    <t>Amfi (251-Üzeri Kişi)</t>
  </si>
  <si>
    <t>Sınıf (0–50 Kişilik)</t>
  </si>
  <si>
    <t>Sınıf (51–75  Kişilik)</t>
  </si>
  <si>
    <t>Sınıf (76–100 Kişilik)</t>
  </si>
  <si>
    <t>Sınıf (101–150  Kişilik)</t>
  </si>
  <si>
    <t>Sınıf (151–250 Kişilik)</t>
  </si>
  <si>
    <t>Sınıf (251-Üzeri Kişi)</t>
  </si>
  <si>
    <t>Atölye (0–50 Kişilik)</t>
  </si>
  <si>
    <t>Atölye (51–75  Kişilik)</t>
  </si>
  <si>
    <t>Atölye (76–100 Kişilik)</t>
  </si>
  <si>
    <t>Atölye (101–150  Kişilik)</t>
  </si>
  <si>
    <t>Atölye (151–250 Kişilik)</t>
  </si>
  <si>
    <t>Atölye (251-Üzeri Kişi)</t>
  </si>
  <si>
    <t>Bilgisayar Lab. (0–50 Kişilik)</t>
  </si>
  <si>
    <t>Bilgisayar Lab. (51–75  Kişilik)</t>
  </si>
  <si>
    <t>Bilgisayar Lab. (76–100 Kişilik)</t>
  </si>
  <si>
    <t>Bilgisayar Lab. (101–150  Kişilik)</t>
  </si>
  <si>
    <t>Bilgisayar Lab. (151–250 Kişilik)</t>
  </si>
  <si>
    <t>Bilgisayar Lab. (251-Üzeri Kişi)</t>
  </si>
  <si>
    <t>Yazılım  (Hazır program, lisans gibi)</t>
  </si>
  <si>
    <t>Baskı makinesi</t>
  </si>
  <si>
    <t>YABANCI UYRUKLU AKADEMİK PERSONEL</t>
  </si>
  <si>
    <t xml:space="preserve">KURUM </t>
  </si>
  <si>
    <t>KADRO TÜRÜ</t>
  </si>
  <si>
    <t>Kadın</t>
  </si>
  <si>
    <t>K %</t>
  </si>
  <si>
    <t>E %</t>
  </si>
  <si>
    <t>Akademik Personel</t>
  </si>
  <si>
    <t xml:space="preserve"> Personel CİNSİYET Dağılımı Sayıları </t>
  </si>
  <si>
    <r>
      <t>Lisansüstü Eğitim Enstitüsü</t>
    </r>
    <r>
      <rPr>
        <sz val="12"/>
        <color rgb="FF0000CC"/>
        <rFont val="Calibri"/>
        <family val="2"/>
        <charset val="162"/>
      </rPr>
      <t xml:space="preserve"> </t>
    </r>
  </si>
  <si>
    <r>
      <t xml:space="preserve">Fatih Eğitim Fakültesi </t>
    </r>
    <r>
      <rPr>
        <sz val="12"/>
        <color rgb="FF0000CC"/>
        <rFont val="Calibri"/>
        <family val="2"/>
        <charset val="162"/>
      </rPr>
      <t xml:space="preserve"> </t>
    </r>
  </si>
  <si>
    <r>
      <t xml:space="preserve">Güzel Sanatlar ve Tasarım Fakültesi </t>
    </r>
    <r>
      <rPr>
        <sz val="12"/>
        <color rgb="FF0000CC"/>
        <rFont val="Calibri"/>
        <family val="2"/>
        <charset val="162"/>
      </rPr>
      <t xml:space="preserve"> </t>
    </r>
  </si>
  <si>
    <r>
      <t>Hukuk Fakültesi</t>
    </r>
    <r>
      <rPr>
        <sz val="12"/>
        <color rgb="FF0000CC"/>
        <rFont val="Calibri"/>
        <family val="2"/>
        <charset val="162"/>
      </rPr>
      <t xml:space="preserve"> </t>
    </r>
  </si>
  <si>
    <r>
      <t xml:space="preserve">Spor Bilimleri Fakültesi </t>
    </r>
    <r>
      <rPr>
        <sz val="12"/>
        <color rgb="FF0000CC"/>
        <rFont val="Calibri"/>
        <family val="2"/>
        <charset val="162"/>
      </rPr>
      <t xml:space="preserve"> </t>
    </r>
  </si>
  <si>
    <r>
      <t>İlahiyat Fakültesi</t>
    </r>
    <r>
      <rPr>
        <sz val="12"/>
        <color rgb="FF0000CC"/>
        <rFont val="Calibri"/>
        <family val="2"/>
        <charset val="162"/>
      </rPr>
      <t xml:space="preserve"> </t>
    </r>
  </si>
  <si>
    <r>
      <t>İletişim Fakültesi</t>
    </r>
    <r>
      <rPr>
        <sz val="12"/>
        <color rgb="FF0000CC"/>
        <rFont val="Calibri"/>
        <family val="2"/>
        <charset val="162"/>
      </rPr>
      <t xml:space="preserve"> </t>
    </r>
  </si>
  <si>
    <r>
      <t>Devlet Konservatuvarı</t>
    </r>
    <r>
      <rPr>
        <sz val="12"/>
        <color rgb="FF0000CC"/>
        <rFont val="Calibri"/>
        <family val="2"/>
        <charset val="162"/>
      </rPr>
      <t xml:space="preserve"> </t>
    </r>
  </si>
  <si>
    <r>
      <t>Vakfıkebir Meslek Yüksekokulu</t>
    </r>
    <r>
      <rPr>
        <sz val="12"/>
        <color rgb="FF0000CC"/>
        <rFont val="Calibri"/>
        <family val="2"/>
        <charset val="162"/>
      </rPr>
      <t xml:space="preserve"> </t>
    </r>
  </si>
  <si>
    <r>
      <t>Tonya Meslek Yüksekokulu</t>
    </r>
    <r>
      <rPr>
        <sz val="12"/>
        <color rgb="FF0000CC"/>
        <rFont val="Calibri"/>
        <family val="2"/>
        <charset val="162"/>
      </rPr>
      <t xml:space="preserve"> </t>
    </r>
  </si>
  <si>
    <r>
      <t>Beşikdüzü Meslek Yüksekokulu</t>
    </r>
    <r>
      <rPr>
        <sz val="12"/>
        <color rgb="FF0000CC"/>
        <rFont val="Calibri"/>
        <family val="2"/>
        <charset val="162"/>
      </rPr>
      <t xml:space="preserve"> </t>
    </r>
  </si>
  <si>
    <r>
      <t>Şalpazarı Meslek Yüksekokulu</t>
    </r>
    <r>
      <rPr>
        <sz val="12"/>
        <color rgb="FF0000CC"/>
        <rFont val="Calibri"/>
        <family val="2"/>
        <charset val="162"/>
      </rPr>
      <t xml:space="preserve"> </t>
    </r>
  </si>
  <si>
    <r>
      <t>Turizm Meslek Yüksekokulu</t>
    </r>
    <r>
      <rPr>
        <sz val="12"/>
        <color rgb="FF0000CC"/>
        <rFont val="Calibri"/>
        <family val="2"/>
        <charset val="162"/>
      </rPr>
      <t xml:space="preserve"> </t>
    </r>
  </si>
  <si>
    <t>AKADEMİK BİRİM</t>
  </si>
  <si>
    <t>2022-2023</t>
  </si>
  <si>
    <t>ERKEK</t>
  </si>
  <si>
    <t>KIZ</t>
  </si>
  <si>
    <t>Lisansüstü ÖĞRENCİ SAYISI</t>
  </si>
  <si>
    <t>Lisans ve Lisansüstü Programların Öğrenci Sayısı / Öğretim Üyesi Sayısı</t>
  </si>
  <si>
    <t>Toplam Öğrenci Sayısı / Öğretim Elemanı Sayısı Oranı</t>
  </si>
  <si>
    <t>Yabancı Uyruklu Öğrenci Sayısı/Toplam Öğrenci Sayısı</t>
  </si>
  <si>
    <t>Doktora öğrenci sayısı / Toplam öğrenci sayısı</t>
  </si>
  <si>
    <t>İdari personel sayısı/ Toplam öğrenci sayısı</t>
  </si>
  <si>
    <t>İdari personel sayısı/ Öğretim elemanı sayısı</t>
  </si>
  <si>
    <t>MEZUN ÖĞRENCİ SAYISI</t>
  </si>
  <si>
    <t xml:space="preserve">Toplam </t>
  </si>
  <si>
    <t>ÖĞRENCİ İSTATİSTİKLERİ</t>
  </si>
  <si>
    <t>Bağımlılıkla mücadele kapsamında yapılan etkinliklerin sayısı</t>
  </si>
  <si>
    <t>Öğrenci Kulüpleri tarafında yapılan etkinliklerin sayısı</t>
  </si>
  <si>
    <t>Topluma Hizmet veya Sosyal Sorumluluk Projelerinin / Etkinliklerinin Sayısı</t>
  </si>
  <si>
    <t>Atıf Sayısı</t>
  </si>
  <si>
    <t>Toplam Yayın (Döküman) Sayısının Öğretim Üyesi Sayısına Oranı</t>
  </si>
  <si>
    <t>Sonuçlanan Patent, faydalı model veya tasarım sayısı</t>
  </si>
  <si>
    <t>TÜBA ve TÜBİTAK ödüllü öğretim üyesi sayısı (TÜBA çeviri ödülü hariç)</t>
  </si>
  <si>
    <t>Öğretim üyesi başına tezli yüksek lisans öğrenci sayısı</t>
  </si>
  <si>
    <t>Öğretim üyesi başına doktora öğrenci sayısı</t>
  </si>
  <si>
    <t>SCI- Expanded, SSCI ve AHCI Dışındaki dergilerdeki yıllık yayın sayısı</t>
  </si>
  <si>
    <t>Diğer Ulusal Hakemli Dergilerdeki yayın sayısı</t>
  </si>
  <si>
    <t>Diğer Uluslararası Hakemli Dergilerdeki yayın sayısı</t>
  </si>
  <si>
    <t>Bildiriler Ya Da Özetlerin Yer Aldığı Ulusal Kitap Sayısı</t>
  </si>
  <si>
    <t>Bildiriler Ya Da Özetlerin Yer Aldığı Uluslararası kitap sayısı</t>
  </si>
  <si>
    <t>Yurt dışı kitap sayısı</t>
  </si>
  <si>
    <t>Yurt içi kitap sayısı</t>
  </si>
  <si>
    <t>Yapılan yüksek lisans tez sayısı</t>
  </si>
  <si>
    <t>Yapılan doktora tez sayısı</t>
  </si>
  <si>
    <t>Çeviri kitap sayısı</t>
  </si>
  <si>
    <t>Çeviri makale sayısı</t>
  </si>
  <si>
    <t>Yabancı Uyruklu Öğretim elemanı Sayısı/Toplam Öğretim elemanı Sayısı</t>
  </si>
  <si>
    <t>Yıl içinde desteklenen Bilimsel Araştırma projeleri (BAP) sayısı</t>
  </si>
  <si>
    <t>Yıl içinde desteklenen AB Hibeli proje sayısı</t>
  </si>
  <si>
    <t>Yıl içinde desteklenen TUBİTAK projesi (1001) sayısı</t>
  </si>
  <si>
    <t>Yıl içinde desteklenen 1001 TUBİTAK projesi dışındaki TUBİTAK proje sayısı</t>
  </si>
  <si>
    <t>Uluslararası ödüller (Kurumsal bazda yada Kurum adına ya da resmi olarak kurum ile bağlantılı olarak alınan ödüller)</t>
  </si>
  <si>
    <t>Bilimsel Proje Sayısı</t>
  </si>
  <si>
    <t>Bilimsel Proje Bütçesi</t>
  </si>
  <si>
    <t>Yıl içinde desteklenen TUBİTAK projesi (1001) bütçesi</t>
  </si>
  <si>
    <t>Yıl içinde desteklenen 1001 TUBİTAK projesi dışındaki TUBİTAK proje bütçesi</t>
  </si>
  <si>
    <t>Yıl içinde desteklenen AB Hibeli proje bütçesi</t>
  </si>
  <si>
    <t>Yıl içinde desteklenen Bilimsel Araştırma projeleri (BAP) bütçesi</t>
  </si>
  <si>
    <t>Bilimsel Faaliyetler Sayısı</t>
  </si>
  <si>
    <t>Bütçe</t>
  </si>
  <si>
    <t>Editörlük/Hakemlik Yapan Öğretim Üyesi Sayısı</t>
  </si>
  <si>
    <t>Editörlük/Hakemlik Yapılan Kitap Sayısı</t>
  </si>
  <si>
    <t>Dergi Hakemliği Yapan Öğretim Üyesi Sayısı</t>
  </si>
  <si>
    <t>Hakemliği Yapılan Dergi Sayısı</t>
  </si>
  <si>
    <t>Genel İdare Hizmetleri</t>
  </si>
  <si>
    <t>Sağlık Hizmetleri Sınıfı</t>
  </si>
  <si>
    <t>Teknik Hizmetleri Sınıf</t>
  </si>
  <si>
    <t>Avukatlık Hizmetleri Sınıfı</t>
  </si>
  <si>
    <t>Yardımcı Hizmetli</t>
  </si>
  <si>
    <t>İDARİ PERSONEL SAYISI</t>
  </si>
  <si>
    <t>İdari personel çalışma odası/büro sayısı</t>
  </si>
  <si>
    <t>İdari ve Akademik Personel çalışma Alanı</t>
  </si>
  <si>
    <t>Akademik Personel çalışma odası sayısı</t>
  </si>
  <si>
    <t>Kurumsal Şşbirlikleri ve Protokoller</t>
  </si>
  <si>
    <t>2018+</t>
  </si>
  <si>
    <t>DERS VEREN TOPLAM</t>
  </si>
  <si>
    <t>BÜYÜME YÜZDESİ</t>
  </si>
  <si>
    <t>%11.86</t>
  </si>
  <si>
    <t>%10.60</t>
  </si>
  <si>
    <t>%10.41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</si>
</sst>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38">
    <font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  <charset val="162"/>
    </font>
    <font>
      <sz val="11"/>
      <color rgb="FF0000CC"/>
      <name val="Calibri"/>
      <family val="2"/>
      <charset val="162"/>
      <scheme val="minor"/>
    </font>
    <font>
      <b/>
      <sz val="11"/>
      <color rgb="FF0000CC"/>
      <name val="Calibri"/>
      <family val="2"/>
      <charset val="162"/>
      <scheme val="minor"/>
    </font>
    <font>
      <b/>
      <sz val="14"/>
      <color rgb="FF0000CC"/>
      <name val="Calibri"/>
      <family val="2"/>
      <charset val="162"/>
      <scheme val="minor"/>
    </font>
    <font>
      <b/>
      <sz val="12"/>
      <color rgb="FFC00000"/>
      <name val="Calibri"/>
      <family val="2"/>
      <charset val="162"/>
    </font>
    <font>
      <b/>
      <sz val="12"/>
      <color rgb="FF0000CC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rgb="FF0000CC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vertAlign val="superscript"/>
      <sz val="12"/>
      <color rgb="FF0000CC"/>
      <name val="Calibri"/>
      <family val="2"/>
      <charset val="162"/>
    </font>
    <font>
      <sz val="1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+mj-lt"/>
    </font>
    <font>
      <b/>
      <sz val="11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sz val="7"/>
      <color rgb="FF333333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17365D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i/>
      <sz val="10"/>
      <color rgb="FF0000CC"/>
      <name val="Cambria"/>
      <family val="1"/>
      <charset val="162"/>
    </font>
    <font>
      <b/>
      <sz val="9"/>
      <color rgb="FF000000"/>
      <name val="Cambria"/>
      <family val="1"/>
      <charset val="162"/>
    </font>
    <font>
      <b/>
      <sz val="10"/>
      <color rgb="FF000000"/>
      <name val="Cambria"/>
      <family val="1"/>
      <charset val="162"/>
    </font>
    <font>
      <sz val="10"/>
      <color rgb="FF000000"/>
      <name val="Cambria"/>
      <family val="1"/>
      <charset val="162"/>
    </font>
    <font>
      <i/>
      <sz val="10"/>
      <color rgb="FF000000"/>
      <name val="Cambria"/>
      <family val="1"/>
      <charset val="162"/>
    </font>
    <font>
      <b/>
      <sz val="14"/>
      <color rgb="FF0000CC"/>
      <name val="Calibri"/>
      <family val="2"/>
      <charset val="162"/>
    </font>
    <font>
      <sz val="12"/>
      <color rgb="FF0000CC"/>
      <name val="Calibri"/>
      <family val="2"/>
      <charset val="162"/>
    </font>
    <font>
      <b/>
      <sz val="11"/>
      <color rgb="FF0000CC"/>
      <name val="Arial"/>
      <family val="2"/>
      <charset val="162"/>
    </font>
    <font>
      <sz val="12"/>
      <color rgb="FF0000CC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17365D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9EB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D2EAF1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A5D5E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3" fontId="7" fillId="4" borderId="1" xfId="0" applyNumberFormat="1" applyFont="1" applyFill="1" applyBorder="1" applyAlignment="1">
      <alignment horizontal="center" vertical="center" wrapText="1" readingOrder="1"/>
    </xf>
    <xf numFmtId="3" fontId="7" fillId="0" borderId="1" xfId="0" applyNumberFormat="1" applyFont="1" applyBorder="1" applyAlignment="1">
      <alignment horizontal="center" vertical="center" wrapText="1" readingOrder="1"/>
    </xf>
    <xf numFmtId="3" fontId="0" fillId="0" borderId="0" xfId="0" applyNumberFormat="1"/>
    <xf numFmtId="0" fontId="11" fillId="4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6" fillId="5" borderId="1" xfId="0" applyFont="1" applyFill="1" applyBorder="1" applyAlignment="1">
      <alignment horizontal="center" vertical="center" wrapText="1" readingOrder="1"/>
    </xf>
    <xf numFmtId="0" fontId="0" fillId="5" borderId="1" xfId="0" applyFill="1" applyBorder="1"/>
    <xf numFmtId="0" fontId="6" fillId="6" borderId="1" xfId="0" applyFont="1" applyFill="1" applyBorder="1" applyAlignment="1">
      <alignment horizontal="center" vertical="center" wrapText="1" readingOrder="1"/>
    </xf>
    <xf numFmtId="0" fontId="0" fillId="6" borderId="1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readingOrder="1"/>
    </xf>
    <xf numFmtId="0" fontId="0" fillId="7" borderId="1" xfId="0" applyFill="1" applyBorder="1"/>
    <xf numFmtId="0" fontId="6" fillId="7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8" borderId="1" xfId="0" applyFill="1" applyBorder="1"/>
    <xf numFmtId="0" fontId="6" fillId="8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right" vertical="center" wrapText="1" readingOrder="1"/>
    </xf>
    <xf numFmtId="0" fontId="7" fillId="6" borderId="1" xfId="0" applyFont="1" applyFill="1" applyBorder="1" applyAlignment="1">
      <alignment horizontal="justify" vertical="center" wrapText="1" readingOrder="1"/>
    </xf>
    <xf numFmtId="0" fontId="0" fillId="0" borderId="1" xfId="0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readingOrder="1"/>
    </xf>
    <xf numFmtId="0" fontId="0" fillId="5" borderId="1" xfId="0" applyFill="1" applyBorder="1" applyAlignment="1">
      <alignment vertical="center"/>
    </xf>
    <xf numFmtId="0" fontId="14" fillId="0" borderId="1" xfId="0" applyFont="1" applyBorder="1" applyAlignment="1">
      <alignment horizontal="center" vertical="center" readingOrder="1"/>
    </xf>
    <xf numFmtId="0" fontId="14" fillId="0" borderId="1" xfId="0" applyFont="1" applyBorder="1"/>
    <xf numFmtId="0" fontId="3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8" fillId="9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wrapText="1"/>
    </xf>
    <xf numFmtId="164" fontId="4" fillId="5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 readingOrder="1"/>
    </xf>
    <xf numFmtId="164" fontId="15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 readingOrder="1"/>
    </xf>
    <xf numFmtId="164" fontId="0" fillId="3" borderId="1" xfId="0" applyNumberForma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164" fontId="0" fillId="3" borderId="1" xfId="0" applyNumberFormat="1" applyFill="1" applyBorder="1" applyAlignment="1">
      <alignment wrapText="1"/>
    </xf>
    <xf numFmtId="0" fontId="24" fillId="0" borderId="0" xfId="0" applyFont="1"/>
    <xf numFmtId="0" fontId="24" fillId="0" borderId="1" xfId="0" applyFont="1" applyBorder="1"/>
    <xf numFmtId="0" fontId="9" fillId="0" borderId="1" xfId="0" applyFont="1" applyBorder="1" applyAlignment="1">
      <alignment horizontal="right" wrapText="1"/>
    </xf>
    <xf numFmtId="0" fontId="9" fillId="0" borderId="1" xfId="0" applyFont="1" applyBorder="1"/>
    <xf numFmtId="0" fontId="21" fillId="14" borderId="1" xfId="0" applyFont="1" applyFill="1" applyBorder="1" applyAlignment="1">
      <alignment horizontal="right" wrapText="1"/>
    </xf>
    <xf numFmtId="0" fontId="9" fillId="13" borderId="1" xfId="0" applyFont="1" applyFill="1" applyBorder="1"/>
    <xf numFmtId="1" fontId="6" fillId="5" borderId="1" xfId="0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wrapText="1"/>
    </xf>
    <xf numFmtId="0" fontId="25" fillId="3" borderId="1" xfId="0" applyFont="1" applyFill="1" applyBorder="1" applyAlignment="1">
      <alignment wrapText="1"/>
    </xf>
    <xf numFmtId="0" fontId="26" fillId="0" borderId="0" xfId="0" applyFont="1"/>
    <xf numFmtId="0" fontId="1" fillId="2" borderId="1" xfId="0" applyFont="1" applyFill="1" applyBorder="1" applyAlignment="1">
      <alignment horizontal="right" vertical="center" wrapText="1" readingOrder="1"/>
    </xf>
    <xf numFmtId="0" fontId="27" fillId="15" borderId="5" xfId="0" applyFont="1" applyFill="1" applyBorder="1" applyAlignment="1">
      <alignment horizontal="center" vertical="top"/>
    </xf>
    <xf numFmtId="2" fontId="28" fillId="3" borderId="5" xfId="0" applyNumberFormat="1" applyFont="1" applyFill="1" applyBorder="1" applyAlignment="1">
      <alignment horizontal="center" vertical="top"/>
    </xf>
    <xf numFmtId="2" fontId="27" fillId="3" borderId="5" xfId="0" applyNumberFormat="1" applyFont="1" applyFill="1" applyBorder="1" applyAlignment="1">
      <alignment horizontal="center" vertical="top"/>
    </xf>
    <xf numFmtId="2" fontId="29" fillId="3" borderId="5" xfId="0" applyNumberFormat="1" applyFont="1" applyFill="1" applyBorder="1" applyAlignment="1">
      <alignment horizontal="center" vertical="top"/>
    </xf>
    <xf numFmtId="0" fontId="27" fillId="5" borderId="4" xfId="0" applyFont="1" applyFill="1" applyBorder="1" applyAlignment="1">
      <alignment vertical="top"/>
    </xf>
    <xf numFmtId="0" fontId="27" fillId="5" borderId="5" xfId="0" applyFont="1" applyFill="1" applyBorder="1" applyAlignment="1">
      <alignment horizontal="center" vertical="top"/>
    </xf>
    <xf numFmtId="0" fontId="27" fillId="8" borderId="4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7" fillId="7" borderId="1" xfId="0" applyFont="1" applyFill="1" applyBorder="1" applyAlignment="1">
      <alignment horizontal="center" vertical="center" wrapText="1" readingOrder="1"/>
    </xf>
    <xf numFmtId="0" fontId="20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0" fontId="0" fillId="6" borderId="1" xfId="0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justify" vertical="center" wrapText="1"/>
    </xf>
    <xf numFmtId="0" fontId="3" fillId="10" borderId="1" xfId="0" applyFont="1" applyFill="1" applyBorder="1" applyAlignment="1">
      <alignment horizontal="justify" vertical="center" wrapText="1"/>
    </xf>
    <xf numFmtId="0" fontId="3" fillId="12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0" fillId="9" borderId="0" xfId="0" applyFill="1"/>
    <xf numFmtId="0" fontId="19" fillId="9" borderId="2" xfId="0" applyFont="1" applyFill="1" applyBorder="1" applyAlignment="1">
      <alignment horizontal="center" vertical="top" wrapText="1"/>
    </xf>
    <xf numFmtId="0" fontId="4" fillId="5" borderId="1" xfId="0" applyFont="1" applyFill="1" applyBorder="1"/>
    <xf numFmtId="0" fontId="30" fillId="5" borderId="1" xfId="0" applyFont="1" applyFill="1" applyBorder="1" applyAlignment="1">
      <alignment horizontal="right" vertical="center" wrapText="1" readingOrder="1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left" vertical="center" wrapText="1" readingOrder="1"/>
    </xf>
    <xf numFmtId="3" fontId="7" fillId="0" borderId="1" xfId="0" applyNumberFormat="1" applyFont="1" applyBorder="1" applyAlignment="1">
      <alignment horizontal="left" vertical="center" wrapText="1" readingOrder="1"/>
    </xf>
    <xf numFmtId="0" fontId="7" fillId="6" borderId="0" xfId="0" applyFont="1" applyFill="1" applyBorder="1" applyAlignment="1">
      <alignment horizontal="justify" vertical="center" wrapText="1" readingOrder="1"/>
    </xf>
    <xf numFmtId="0" fontId="14" fillId="0" borderId="0" xfId="0" applyFont="1" applyBorder="1" applyAlignment="1">
      <alignment horizontal="center" vertical="center" readingOrder="1"/>
    </xf>
    <xf numFmtId="0" fontId="13" fillId="3" borderId="0" xfId="0" applyFont="1" applyFill="1" applyBorder="1" applyAlignment="1">
      <alignment horizontal="center" vertical="center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0" fillId="3" borderId="0" xfId="0" applyFill="1" applyBorder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justify" vertical="center" wrapText="1"/>
    </xf>
    <xf numFmtId="0" fontId="33" fillId="11" borderId="1" xfId="0" applyFont="1" applyFill="1" applyBorder="1" applyAlignment="1">
      <alignment horizontal="justify" vertical="center" wrapText="1"/>
    </xf>
    <xf numFmtId="0" fontId="19" fillId="9" borderId="0" xfId="0" applyFont="1" applyFill="1" applyBorder="1" applyAlignment="1">
      <alignment horizontal="center" vertical="top" wrapText="1"/>
    </xf>
    <xf numFmtId="0" fontId="0" fillId="0" borderId="1" xfId="0" applyFont="1" applyBorder="1"/>
    <xf numFmtId="0" fontId="15" fillId="10" borderId="1" xfId="0" applyFont="1" applyFill="1" applyBorder="1" applyAlignment="1">
      <alignment horizontal="justify" vertical="center" wrapText="1"/>
    </xf>
    <xf numFmtId="0" fontId="0" fillId="10" borderId="1" xfId="0" applyFont="1" applyFill="1" applyBorder="1" applyAlignment="1">
      <alignment horizontal="justify" vertical="center" wrapText="1"/>
    </xf>
    <xf numFmtId="0" fontId="0" fillId="3" borderId="1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center" wrapText="1" readingOrder="1"/>
    </xf>
    <xf numFmtId="0" fontId="0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/>
    <xf numFmtId="0" fontId="27" fillId="9" borderId="0" xfId="0" applyFont="1" applyFill="1" applyBorder="1" applyAlignment="1">
      <alignment vertical="top"/>
    </xf>
    <xf numFmtId="2" fontId="27" fillId="9" borderId="0" xfId="0" applyNumberFormat="1" applyFont="1" applyFill="1" applyBorder="1" applyAlignment="1">
      <alignment horizontal="center" vertical="top"/>
    </xf>
    <xf numFmtId="2" fontId="29" fillId="9" borderId="0" xfId="0" applyNumberFormat="1" applyFont="1" applyFill="1" applyBorder="1" applyAlignment="1">
      <alignment horizontal="center" vertical="top"/>
    </xf>
    <xf numFmtId="0" fontId="35" fillId="9" borderId="1" xfId="0" applyFont="1" applyFill="1" applyBorder="1"/>
    <xf numFmtId="0" fontId="23" fillId="5" borderId="1" xfId="0" applyFont="1" applyFill="1" applyBorder="1" applyAlignment="1">
      <alignment horizontal="right" vertical="center" wrapText="1"/>
    </xf>
    <xf numFmtId="1" fontId="9" fillId="3" borderId="1" xfId="0" applyNumberFormat="1" applyFont="1" applyFill="1" applyBorder="1" applyAlignment="1">
      <alignment horizontal="center"/>
    </xf>
    <xf numFmtId="1" fontId="22" fillId="3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36" fillId="0" borderId="1" xfId="0" applyFont="1" applyBorder="1"/>
    <xf numFmtId="0" fontId="0" fillId="3" borderId="1" xfId="0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1" fontId="6" fillId="5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0" borderId="0" xfId="0" applyFont="1"/>
    <xf numFmtId="0" fontId="20" fillId="3" borderId="0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 vertical="top"/>
    </xf>
    <xf numFmtId="0" fontId="27" fillId="10" borderId="7" xfId="0" applyFont="1" applyFill="1" applyBorder="1" applyAlignment="1">
      <alignment horizontal="center" vertical="top"/>
    </xf>
    <xf numFmtId="0" fontId="27" fillId="10" borderId="3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52" zoomScaleNormal="100" workbookViewId="0">
      <selection activeCell="I72" sqref="I72"/>
    </sheetView>
  </sheetViews>
  <sheetFormatPr defaultRowHeight="15"/>
  <cols>
    <col min="1" max="1" width="26.140625" customWidth="1"/>
    <col min="2" max="2" width="14.7109375" customWidth="1"/>
    <col min="3" max="3" width="12.85546875" customWidth="1"/>
    <col min="4" max="4" width="16.140625" customWidth="1"/>
    <col min="5" max="5" width="27.140625" customWidth="1"/>
    <col min="6" max="6" width="15.140625" customWidth="1"/>
    <col min="7" max="7" width="18.140625" customWidth="1"/>
    <col min="8" max="8" width="19" customWidth="1"/>
    <col min="9" max="9" width="13.7109375" customWidth="1"/>
  </cols>
  <sheetData>
    <row r="1" spans="1:13" ht="15.75">
      <c r="A1" s="45" t="s">
        <v>4</v>
      </c>
      <c r="B1" s="100">
        <v>2018</v>
      </c>
      <c r="C1" s="100">
        <v>2019</v>
      </c>
      <c r="D1" s="100">
        <v>2020</v>
      </c>
      <c r="E1" s="100">
        <v>2021</v>
      </c>
      <c r="F1" s="100">
        <v>2022</v>
      </c>
    </row>
    <row r="2" spans="1:13">
      <c r="A2" s="104" t="s">
        <v>3</v>
      </c>
      <c r="B2" s="170">
        <v>47</v>
      </c>
      <c r="C2" s="170">
        <v>47</v>
      </c>
      <c r="D2" s="170">
        <v>55</v>
      </c>
      <c r="E2" s="170">
        <v>61</v>
      </c>
      <c r="F2" s="170">
        <v>65</v>
      </c>
    </row>
    <row r="3" spans="1:13">
      <c r="A3" s="104" t="s">
        <v>2</v>
      </c>
      <c r="B3" s="170">
        <v>42</v>
      </c>
      <c r="C3" s="170">
        <v>42</v>
      </c>
      <c r="D3" s="170">
        <v>40</v>
      </c>
      <c r="E3" s="170">
        <v>46</v>
      </c>
      <c r="F3" s="170">
        <v>51</v>
      </c>
      <c r="I3" s="174">
        <v>2018</v>
      </c>
      <c r="J3" s="174">
        <v>2019</v>
      </c>
      <c r="K3" s="174">
        <v>2020</v>
      </c>
      <c r="L3" s="174">
        <v>2021</v>
      </c>
      <c r="M3" s="174">
        <v>2022</v>
      </c>
    </row>
    <row r="4" spans="1:13">
      <c r="A4" s="104" t="s">
        <v>1</v>
      </c>
      <c r="B4" s="170">
        <v>111</v>
      </c>
      <c r="C4" s="170">
        <v>111</v>
      </c>
      <c r="D4" s="170">
        <v>123</v>
      </c>
      <c r="E4" s="170">
        <v>128</v>
      </c>
      <c r="F4" s="170">
        <v>151</v>
      </c>
      <c r="H4" t="s">
        <v>250</v>
      </c>
      <c r="I4" s="175">
        <f>SUM(B2,B3,B4,B6)</f>
        <v>295</v>
      </c>
      <c r="J4" s="175">
        <f t="shared" ref="J4:M4" si="0">SUM(C2,C3,C4,C6)</f>
        <v>295</v>
      </c>
      <c r="K4" s="175">
        <f t="shared" si="0"/>
        <v>330</v>
      </c>
      <c r="L4" s="175">
        <f t="shared" si="0"/>
        <v>365</v>
      </c>
      <c r="M4" s="175">
        <f t="shared" si="0"/>
        <v>403</v>
      </c>
    </row>
    <row r="5" spans="1:13">
      <c r="A5" s="104" t="s">
        <v>0</v>
      </c>
      <c r="B5" s="170">
        <v>132</v>
      </c>
      <c r="C5" s="170">
        <v>132</v>
      </c>
      <c r="D5" s="170">
        <v>122</v>
      </c>
      <c r="E5" s="170">
        <v>117</v>
      </c>
      <c r="F5" s="170">
        <v>108</v>
      </c>
      <c r="H5" t="s">
        <v>251</v>
      </c>
      <c r="I5" s="176">
        <v>0</v>
      </c>
      <c r="J5" s="176">
        <v>0</v>
      </c>
      <c r="K5" s="176" t="s">
        <v>252</v>
      </c>
      <c r="L5" s="176" t="s">
        <v>253</v>
      </c>
      <c r="M5" s="176" t="s">
        <v>254</v>
      </c>
    </row>
    <row r="6" spans="1:13">
      <c r="A6" s="104" t="s">
        <v>64</v>
      </c>
      <c r="B6" s="170">
        <v>95</v>
      </c>
      <c r="C6" s="170">
        <v>95</v>
      </c>
      <c r="D6" s="170">
        <v>112</v>
      </c>
      <c r="E6" s="170">
        <v>130</v>
      </c>
      <c r="F6" s="170">
        <v>136</v>
      </c>
    </row>
    <row r="7" spans="1:13">
      <c r="A7" s="104" t="s">
        <v>63</v>
      </c>
      <c r="B7" s="170">
        <v>25</v>
      </c>
      <c r="C7" s="170">
        <v>25</v>
      </c>
      <c r="D7" s="170">
        <v>25</v>
      </c>
      <c r="E7" s="170">
        <v>25</v>
      </c>
      <c r="F7" s="170">
        <v>25</v>
      </c>
    </row>
    <row r="8" spans="1:13">
      <c r="A8" s="104" t="s">
        <v>123</v>
      </c>
      <c r="B8" s="170">
        <f>SUM(B2:B7)</f>
        <v>452</v>
      </c>
      <c r="C8" s="170">
        <f t="shared" ref="C8:F8" si="1">SUM(C2:C7)</f>
        <v>452</v>
      </c>
      <c r="D8" s="170">
        <f>SUM(D2:D7)</f>
        <v>477</v>
      </c>
      <c r="E8" s="170">
        <f t="shared" si="1"/>
        <v>507</v>
      </c>
      <c r="F8" s="170">
        <f t="shared" si="1"/>
        <v>536</v>
      </c>
    </row>
    <row r="11" spans="1:13" ht="31.5">
      <c r="A11" s="43" t="s">
        <v>166</v>
      </c>
      <c r="B11" s="100">
        <v>2018</v>
      </c>
      <c r="C11" s="100">
        <v>2019</v>
      </c>
      <c r="D11" s="100">
        <v>2020</v>
      </c>
      <c r="E11" s="100">
        <v>2021</v>
      </c>
      <c r="F11" s="100">
        <v>2022</v>
      </c>
    </row>
    <row r="12" spans="1:13">
      <c r="A12" s="104" t="s">
        <v>3</v>
      </c>
      <c r="B12" s="170">
        <v>2</v>
      </c>
      <c r="C12" s="170">
        <v>2</v>
      </c>
      <c r="D12" s="170">
        <v>2</v>
      </c>
      <c r="E12" s="170">
        <v>1</v>
      </c>
      <c r="F12" s="170">
        <v>1</v>
      </c>
    </row>
    <row r="13" spans="1:13">
      <c r="A13" s="104" t="s">
        <v>2</v>
      </c>
      <c r="B13" s="170"/>
      <c r="C13" s="170"/>
      <c r="D13" s="170"/>
      <c r="E13" s="170"/>
      <c r="F13" s="170"/>
    </row>
    <row r="14" spans="1:13">
      <c r="A14" s="104" t="s">
        <v>1</v>
      </c>
      <c r="B14" s="170">
        <v>1</v>
      </c>
      <c r="C14" s="170">
        <v>1</v>
      </c>
      <c r="D14" s="170">
        <v>1</v>
      </c>
      <c r="E14" s="170">
        <v>1</v>
      </c>
      <c r="F14" s="170">
        <v>1</v>
      </c>
    </row>
    <row r="15" spans="1:13">
      <c r="A15" s="104" t="s">
        <v>0</v>
      </c>
      <c r="B15" s="170"/>
      <c r="C15" s="170"/>
      <c r="D15" s="170"/>
      <c r="E15" s="170"/>
      <c r="F15" s="170"/>
    </row>
    <row r="16" spans="1:13">
      <c r="A16" s="104" t="s">
        <v>64</v>
      </c>
      <c r="B16" s="170">
        <v>8</v>
      </c>
      <c r="C16" s="170">
        <v>6</v>
      </c>
      <c r="D16" s="170">
        <v>6</v>
      </c>
      <c r="E16" s="170">
        <v>8</v>
      </c>
      <c r="F16" s="170">
        <v>7</v>
      </c>
    </row>
    <row r="17" spans="1:8">
      <c r="A17" s="104" t="s">
        <v>63</v>
      </c>
      <c r="B17" s="170"/>
      <c r="C17" s="170"/>
      <c r="D17" s="170"/>
      <c r="E17" s="170"/>
      <c r="F17" s="170"/>
    </row>
    <row r="18" spans="1:8">
      <c r="A18" s="104" t="s">
        <v>123</v>
      </c>
      <c r="B18" s="170">
        <f>SUM(B12:B17)</f>
        <v>11</v>
      </c>
      <c r="C18" s="170">
        <f>SUM(C12:C17)</f>
        <v>9</v>
      </c>
      <c r="D18" s="170">
        <f t="shared" ref="D18:F18" si="2">SUM(D12:D17)</f>
        <v>9</v>
      </c>
      <c r="E18" s="170">
        <f t="shared" si="2"/>
        <v>10</v>
      </c>
      <c r="F18" s="170">
        <f t="shared" si="2"/>
        <v>9</v>
      </c>
    </row>
    <row r="20" spans="1:8" ht="15.75">
      <c r="A20" s="104" t="s">
        <v>167</v>
      </c>
      <c r="B20" s="1" t="s">
        <v>168</v>
      </c>
      <c r="C20" s="100">
        <v>2018</v>
      </c>
      <c r="D20" s="100">
        <v>2019</v>
      </c>
      <c r="E20" s="100">
        <v>2020</v>
      </c>
      <c r="F20" s="100">
        <v>2021</v>
      </c>
      <c r="G20" s="100">
        <v>2022</v>
      </c>
      <c r="H20" s="172"/>
    </row>
    <row r="21" spans="1:8">
      <c r="A21" s="17" t="s">
        <v>5</v>
      </c>
      <c r="B21" s="17" t="s">
        <v>8</v>
      </c>
      <c r="C21" s="170">
        <v>73</v>
      </c>
      <c r="D21" s="170">
        <v>73</v>
      </c>
      <c r="E21" s="170">
        <v>87</v>
      </c>
      <c r="F21" s="170">
        <v>98</v>
      </c>
      <c r="G21" s="170">
        <v>111</v>
      </c>
      <c r="H21" s="173"/>
    </row>
    <row r="22" spans="1:8">
      <c r="A22" s="17" t="s">
        <v>5</v>
      </c>
      <c r="B22" s="17" t="s">
        <v>9</v>
      </c>
      <c r="C22" s="170"/>
      <c r="D22" s="170"/>
      <c r="E22" s="170">
        <v>8</v>
      </c>
      <c r="F22" s="170">
        <v>8</v>
      </c>
      <c r="G22" s="170">
        <v>82</v>
      </c>
      <c r="H22" s="173"/>
    </row>
    <row r="23" spans="1:8">
      <c r="A23" s="17" t="s">
        <v>5</v>
      </c>
      <c r="B23" s="17" t="s">
        <v>10</v>
      </c>
      <c r="C23" s="170"/>
      <c r="D23" s="170">
        <v>120</v>
      </c>
      <c r="E23" s="170">
        <v>118</v>
      </c>
      <c r="F23" s="170">
        <v>113</v>
      </c>
      <c r="G23" s="170">
        <v>114</v>
      </c>
      <c r="H23" s="173"/>
    </row>
    <row r="24" spans="1:8">
      <c r="A24" s="15" t="s">
        <v>6</v>
      </c>
      <c r="B24" s="15" t="s">
        <v>8</v>
      </c>
      <c r="C24" s="170">
        <v>78</v>
      </c>
      <c r="D24" s="170">
        <v>78</v>
      </c>
      <c r="E24" s="170">
        <v>54</v>
      </c>
      <c r="F24" s="170">
        <v>53</v>
      </c>
      <c r="G24" s="170">
        <v>43</v>
      </c>
      <c r="H24" s="173"/>
    </row>
    <row r="25" spans="1:8">
      <c r="A25" s="15" t="s">
        <v>6</v>
      </c>
      <c r="B25" s="15" t="s">
        <v>9</v>
      </c>
      <c r="C25" s="170"/>
      <c r="D25" s="170"/>
      <c r="E25" s="170"/>
      <c r="F25" s="170"/>
      <c r="G25" s="170"/>
      <c r="H25" s="173"/>
    </row>
    <row r="26" spans="1:8">
      <c r="A26" s="15" t="s">
        <v>6</v>
      </c>
      <c r="B26" s="15" t="s">
        <v>10</v>
      </c>
      <c r="C26" s="170"/>
      <c r="D26" s="170"/>
      <c r="E26" s="170"/>
      <c r="F26" s="170"/>
      <c r="G26" s="170"/>
      <c r="H26" s="173"/>
    </row>
    <row r="30" spans="1:8" s="18" customFormat="1" ht="15.75">
      <c r="A30" s="41"/>
      <c r="B30" s="24"/>
      <c r="C30" s="42"/>
      <c r="D30" s="42"/>
      <c r="E30" s="43" t="s">
        <v>97</v>
      </c>
      <c r="F30" s="24"/>
    </row>
    <row r="31" spans="1:8" s="18" customFormat="1" ht="15.75">
      <c r="A31" s="41"/>
      <c r="B31" s="25"/>
      <c r="C31" s="16"/>
      <c r="D31" s="16" t="s">
        <v>55</v>
      </c>
      <c r="E31" s="16"/>
      <c r="F31" s="38"/>
    </row>
    <row r="32" spans="1:8" s="18" customFormat="1" ht="15.75">
      <c r="A32" s="44" t="s">
        <v>114</v>
      </c>
      <c r="B32" s="47">
        <v>2018</v>
      </c>
      <c r="C32" s="14">
        <v>2019</v>
      </c>
      <c r="D32" s="14">
        <v>2020</v>
      </c>
      <c r="E32" s="14">
        <v>2021</v>
      </c>
      <c r="F32" s="14">
        <v>2022</v>
      </c>
    </row>
    <row r="33" spans="1:6">
      <c r="A33" s="34" t="s">
        <v>98</v>
      </c>
      <c r="B33" s="35">
        <v>7</v>
      </c>
      <c r="C33" s="35">
        <v>7</v>
      </c>
      <c r="D33" s="35">
        <v>7</v>
      </c>
      <c r="E33" s="35">
        <v>7</v>
      </c>
      <c r="F33" s="170">
        <v>8</v>
      </c>
    </row>
    <row r="34" spans="1:6">
      <c r="A34" s="34" t="s">
        <v>99</v>
      </c>
      <c r="B34" s="35">
        <v>1</v>
      </c>
      <c r="C34" s="35">
        <v>1</v>
      </c>
      <c r="D34" s="35">
        <v>1</v>
      </c>
      <c r="E34" s="35">
        <v>2</v>
      </c>
      <c r="F34" s="170">
        <v>2</v>
      </c>
    </row>
    <row r="35" spans="1:6">
      <c r="A35" s="34" t="s">
        <v>100</v>
      </c>
      <c r="B35" s="35">
        <v>1</v>
      </c>
      <c r="C35" s="35">
        <v>1</v>
      </c>
      <c r="D35" s="35">
        <v>1</v>
      </c>
      <c r="E35" s="35">
        <v>1</v>
      </c>
      <c r="F35" s="170">
        <v>1</v>
      </c>
    </row>
    <row r="36" spans="1:6">
      <c r="A36" s="34" t="s">
        <v>101</v>
      </c>
      <c r="B36" s="35"/>
      <c r="C36" s="35">
        <v>1</v>
      </c>
      <c r="D36" s="35">
        <v>1</v>
      </c>
      <c r="E36" s="35">
        <v>2</v>
      </c>
      <c r="F36" s="170">
        <v>2</v>
      </c>
    </row>
    <row r="37" spans="1:6">
      <c r="A37" s="34" t="s">
        <v>102</v>
      </c>
      <c r="B37" s="35">
        <v>5</v>
      </c>
      <c r="C37" s="35">
        <v>5</v>
      </c>
      <c r="D37" s="35">
        <v>5</v>
      </c>
      <c r="E37" s="35">
        <v>6</v>
      </c>
      <c r="F37" s="170">
        <v>6</v>
      </c>
    </row>
    <row r="38" spans="1:6">
      <c r="A38" s="34" t="s">
        <v>103</v>
      </c>
      <c r="B38" s="35">
        <v>60</v>
      </c>
      <c r="C38" s="35">
        <v>60</v>
      </c>
      <c r="D38" s="35">
        <v>68</v>
      </c>
      <c r="E38" s="35">
        <v>76</v>
      </c>
      <c r="F38" s="170">
        <v>77</v>
      </c>
    </row>
    <row r="39" spans="1:6">
      <c r="A39" s="34" t="s">
        <v>104</v>
      </c>
      <c r="B39" s="35">
        <v>76</v>
      </c>
      <c r="C39" s="35">
        <v>80</v>
      </c>
      <c r="D39" s="35">
        <v>97</v>
      </c>
      <c r="E39" s="35">
        <v>113</v>
      </c>
      <c r="F39" s="170">
        <v>113</v>
      </c>
    </row>
    <row r="40" spans="1:6">
      <c r="A40" s="34" t="s">
        <v>105</v>
      </c>
      <c r="B40" s="35">
        <v>3</v>
      </c>
      <c r="C40" s="35">
        <v>5</v>
      </c>
      <c r="D40" s="35">
        <v>8</v>
      </c>
      <c r="E40" s="35">
        <v>8</v>
      </c>
      <c r="F40" s="170">
        <v>8</v>
      </c>
    </row>
    <row r="41" spans="1:6">
      <c r="A41" s="34" t="s">
        <v>106</v>
      </c>
      <c r="B41" s="35">
        <v>46</v>
      </c>
      <c r="C41" s="35">
        <v>46</v>
      </c>
      <c r="D41" s="35">
        <v>46</v>
      </c>
      <c r="E41" s="35">
        <v>48</v>
      </c>
      <c r="F41" s="170">
        <v>48</v>
      </c>
    </row>
    <row r="42" spans="1:6" ht="30">
      <c r="A42" s="34" t="s">
        <v>115</v>
      </c>
      <c r="B42" s="35">
        <v>4</v>
      </c>
      <c r="C42" s="35">
        <v>9</v>
      </c>
      <c r="D42" s="35">
        <v>10</v>
      </c>
      <c r="E42" s="35">
        <v>11</v>
      </c>
      <c r="F42" s="170">
        <v>11</v>
      </c>
    </row>
    <row r="43" spans="1:6">
      <c r="A43" s="34" t="s">
        <v>116</v>
      </c>
      <c r="B43" s="35">
        <v>1</v>
      </c>
      <c r="C43" s="35">
        <v>4</v>
      </c>
      <c r="D43" s="35">
        <v>5</v>
      </c>
      <c r="E43" s="35">
        <v>7</v>
      </c>
      <c r="F43" s="170">
        <v>7</v>
      </c>
    </row>
    <row r="46" spans="1:6" ht="31.5">
      <c r="A46" s="41"/>
      <c r="B46" s="42"/>
      <c r="C46" s="42"/>
      <c r="D46" s="42"/>
      <c r="E46" s="43" t="s">
        <v>113</v>
      </c>
      <c r="F46" s="1"/>
    </row>
    <row r="47" spans="1:6" ht="15.75">
      <c r="A47" s="41"/>
      <c r="B47" s="25"/>
      <c r="C47" s="16"/>
      <c r="D47" s="16" t="s">
        <v>55</v>
      </c>
      <c r="E47" s="16"/>
      <c r="F47" s="38"/>
    </row>
    <row r="48" spans="1:6" ht="15.75">
      <c r="A48" s="44" t="s">
        <v>114</v>
      </c>
      <c r="B48" s="47" t="s">
        <v>249</v>
      </c>
      <c r="C48" s="14">
        <v>2019</v>
      </c>
      <c r="D48" s="14">
        <v>2020</v>
      </c>
      <c r="E48" s="14">
        <v>2021</v>
      </c>
      <c r="F48" s="14">
        <v>2022</v>
      </c>
    </row>
    <row r="49" spans="1:6">
      <c r="A49" s="34" t="s">
        <v>98</v>
      </c>
      <c r="B49" s="35"/>
      <c r="C49" s="35"/>
      <c r="D49" s="35"/>
      <c r="E49" s="35"/>
      <c r="F49" s="170">
        <v>1</v>
      </c>
    </row>
    <row r="50" spans="1:6">
      <c r="A50" s="34" t="s">
        <v>99</v>
      </c>
      <c r="B50" s="35"/>
      <c r="C50" s="35"/>
      <c r="D50" s="35"/>
      <c r="E50" s="35">
        <v>1</v>
      </c>
      <c r="F50" s="170"/>
    </row>
    <row r="51" spans="1:6">
      <c r="A51" s="34" t="s">
        <v>100</v>
      </c>
      <c r="B51" s="35"/>
      <c r="C51" s="35"/>
      <c r="D51" s="35"/>
      <c r="E51" s="35"/>
      <c r="F51" s="170"/>
    </row>
    <row r="52" spans="1:6">
      <c r="A52" s="34" t="s">
        <v>101</v>
      </c>
      <c r="B52" s="35"/>
      <c r="C52" s="35"/>
      <c r="D52" s="35"/>
      <c r="E52" s="35">
        <v>1</v>
      </c>
      <c r="F52" s="170"/>
    </row>
    <row r="53" spans="1:6">
      <c r="A53" s="34" t="s">
        <v>102</v>
      </c>
      <c r="B53" s="35"/>
      <c r="C53" s="35"/>
      <c r="D53" s="35"/>
      <c r="E53" s="35">
        <v>1</v>
      </c>
      <c r="F53" s="170"/>
    </row>
    <row r="54" spans="1:6">
      <c r="A54" s="34" t="s">
        <v>103</v>
      </c>
      <c r="B54" s="35">
        <v>60</v>
      </c>
      <c r="C54" s="35"/>
      <c r="D54" s="35">
        <v>8</v>
      </c>
      <c r="E54" s="35">
        <v>8</v>
      </c>
      <c r="F54" s="170">
        <v>1</v>
      </c>
    </row>
    <row r="55" spans="1:6">
      <c r="A55" s="34" t="s">
        <v>104</v>
      </c>
      <c r="B55" s="35">
        <v>76</v>
      </c>
      <c r="C55" s="35">
        <v>4</v>
      </c>
      <c r="D55" s="35">
        <v>17</v>
      </c>
      <c r="E55" s="35">
        <v>16</v>
      </c>
      <c r="F55" s="170"/>
    </row>
    <row r="56" spans="1:6">
      <c r="A56" s="34" t="s">
        <v>105</v>
      </c>
      <c r="B56" s="35">
        <v>3</v>
      </c>
      <c r="C56" s="35">
        <v>2</v>
      </c>
      <c r="D56" s="35">
        <v>3</v>
      </c>
      <c r="E56" s="35"/>
      <c r="F56" s="170"/>
    </row>
    <row r="57" spans="1:6">
      <c r="A57" s="34" t="s">
        <v>106</v>
      </c>
      <c r="B57" s="35">
        <v>46</v>
      </c>
      <c r="C57" s="35"/>
      <c r="D57" s="35"/>
      <c r="E57" s="35">
        <v>2</v>
      </c>
      <c r="F57" s="170"/>
    </row>
    <row r="58" spans="1:6" ht="30">
      <c r="A58" s="34" t="s">
        <v>115</v>
      </c>
      <c r="B58" s="35">
        <v>4</v>
      </c>
      <c r="C58" s="35">
        <v>5</v>
      </c>
      <c r="D58" s="35">
        <v>2</v>
      </c>
      <c r="E58" s="35"/>
      <c r="F58" s="170"/>
    </row>
    <row r="59" spans="1:6">
      <c r="A59" s="34" t="s">
        <v>116</v>
      </c>
      <c r="B59" s="35">
        <v>1</v>
      </c>
      <c r="C59" s="35">
        <v>3</v>
      </c>
      <c r="D59" s="35">
        <v>1</v>
      </c>
      <c r="E59" s="35">
        <v>2</v>
      </c>
      <c r="F59" s="170"/>
    </row>
    <row r="63" spans="1:6" ht="15.75" thickBot="1"/>
    <row r="64" spans="1:6" ht="15.75" thickBot="1">
      <c r="A64" s="177" t="s">
        <v>173</v>
      </c>
      <c r="B64" s="178"/>
      <c r="C64" s="178"/>
      <c r="D64" s="178"/>
      <c r="E64" s="178"/>
      <c r="F64" s="179"/>
    </row>
    <row r="65" spans="1:6" ht="15.75" thickBot="1">
      <c r="A65" s="109"/>
      <c r="B65" s="110" t="s">
        <v>169</v>
      </c>
      <c r="C65" s="110" t="s">
        <v>13</v>
      </c>
      <c r="D65" s="110" t="s">
        <v>11</v>
      </c>
      <c r="E65" s="110" t="s">
        <v>170</v>
      </c>
      <c r="F65" s="105" t="s">
        <v>171</v>
      </c>
    </row>
    <row r="66" spans="1:6" ht="15.75" thickBot="1">
      <c r="A66" s="111" t="s">
        <v>172</v>
      </c>
      <c r="B66" s="106">
        <v>232</v>
      </c>
      <c r="C66" s="106">
        <v>304</v>
      </c>
      <c r="D66" s="107">
        <v>536</v>
      </c>
      <c r="E66" s="108">
        <f>(100*B66)/D66</f>
        <v>43.28358208955224</v>
      </c>
      <c r="F66" s="108">
        <f>(100*C66)/D66</f>
        <v>56.71641791044776</v>
      </c>
    </row>
    <row r="67" spans="1:6" ht="15.75" thickBot="1">
      <c r="A67" s="111" t="s">
        <v>33</v>
      </c>
      <c r="B67" s="106">
        <v>30</v>
      </c>
      <c r="C67" s="106">
        <v>79</v>
      </c>
      <c r="D67" s="107">
        <v>109</v>
      </c>
      <c r="E67" s="108">
        <f t="shared" ref="E67:E68" si="3">(100*B67)/D67</f>
        <v>27.522935779816514</v>
      </c>
      <c r="F67" s="108">
        <f t="shared" ref="F67:F68" si="4">(100*C67)/D67</f>
        <v>72.477064220183493</v>
      </c>
    </row>
    <row r="68" spans="1:6" ht="15.75" thickBot="1">
      <c r="A68" s="111" t="s">
        <v>123</v>
      </c>
      <c r="B68" s="107">
        <f>SUM(B66:B67)</f>
        <v>262</v>
      </c>
      <c r="C68" s="107">
        <f t="shared" ref="C68:D68" si="5">SUM(C66:C67)</f>
        <v>383</v>
      </c>
      <c r="D68" s="107">
        <f t="shared" si="5"/>
        <v>645</v>
      </c>
      <c r="E68" s="108">
        <f t="shared" si="3"/>
        <v>40.620155038759691</v>
      </c>
      <c r="F68" s="108">
        <f t="shared" si="4"/>
        <v>59.379844961240309</v>
      </c>
    </row>
    <row r="69" spans="1:6" s="130" customFormat="1">
      <c r="A69" s="160"/>
      <c r="B69" s="161"/>
      <c r="C69" s="161"/>
      <c r="D69" s="161"/>
      <c r="E69" s="162"/>
      <c r="F69" s="162"/>
    </row>
    <row r="70" spans="1:6" s="130" customFormat="1">
      <c r="A70" s="160"/>
      <c r="B70" s="161"/>
      <c r="C70" s="161"/>
      <c r="D70" s="161"/>
      <c r="E70" s="162"/>
      <c r="F70" s="162"/>
    </row>
    <row r="71" spans="1:6" ht="15.75">
      <c r="A71" s="1"/>
      <c r="B71" s="25"/>
      <c r="C71" s="16"/>
      <c r="D71" s="16" t="s">
        <v>55</v>
      </c>
      <c r="E71" s="16"/>
      <c r="F71" s="38"/>
    </row>
    <row r="72" spans="1:6" ht="15.75">
      <c r="A72" s="23" t="s">
        <v>244</v>
      </c>
      <c r="B72" s="47">
        <v>2018</v>
      </c>
      <c r="C72" s="14">
        <v>2019</v>
      </c>
      <c r="D72" s="14">
        <v>2020</v>
      </c>
      <c r="E72" s="14">
        <v>2021</v>
      </c>
      <c r="F72" s="14">
        <v>2022</v>
      </c>
    </row>
    <row r="73" spans="1:6">
      <c r="A73" s="163" t="s">
        <v>239</v>
      </c>
      <c r="B73" s="24">
        <v>59</v>
      </c>
      <c r="C73" s="24">
        <v>57</v>
      </c>
      <c r="D73" s="24">
        <v>67</v>
      </c>
      <c r="E73" s="24">
        <v>75</v>
      </c>
      <c r="F73" s="24">
        <v>86</v>
      </c>
    </row>
    <row r="74" spans="1:6">
      <c r="A74" s="163" t="s">
        <v>240</v>
      </c>
      <c r="B74" s="24"/>
      <c r="C74" s="24"/>
      <c r="D74" s="24"/>
      <c r="E74" s="24"/>
      <c r="F74" s="24"/>
    </row>
    <row r="75" spans="1:6">
      <c r="A75" s="163" t="s">
        <v>241</v>
      </c>
      <c r="B75" s="24">
        <v>9</v>
      </c>
      <c r="C75" s="24">
        <v>11</v>
      </c>
      <c r="D75" s="24">
        <v>15</v>
      </c>
      <c r="E75" s="24">
        <v>17</v>
      </c>
      <c r="F75" s="24">
        <v>20</v>
      </c>
    </row>
    <row r="76" spans="1:6">
      <c r="A76" s="163" t="s">
        <v>242</v>
      </c>
      <c r="B76" s="24"/>
      <c r="C76" s="24"/>
      <c r="D76" s="24"/>
      <c r="E76" s="24">
        <v>1</v>
      </c>
      <c r="F76" s="24">
        <v>1</v>
      </c>
    </row>
    <row r="77" spans="1:6">
      <c r="A77" s="163" t="s">
        <v>243</v>
      </c>
      <c r="B77" s="24">
        <v>5</v>
      </c>
      <c r="C77" s="24">
        <v>5</v>
      </c>
      <c r="D77" s="24">
        <v>5</v>
      </c>
      <c r="E77" s="24">
        <v>5</v>
      </c>
      <c r="F77" s="24">
        <v>5</v>
      </c>
    </row>
    <row r="78" spans="1:6" ht="15.75">
      <c r="A78" s="171" t="s">
        <v>123</v>
      </c>
      <c r="B78" s="24">
        <f t="shared" ref="B78:E78" si="6">SUM(B73:B77)</f>
        <v>73</v>
      </c>
      <c r="C78" s="24">
        <f t="shared" si="6"/>
        <v>73</v>
      </c>
      <c r="D78" s="24">
        <f t="shared" si="6"/>
        <v>87</v>
      </c>
      <c r="E78" s="24">
        <f t="shared" si="6"/>
        <v>98</v>
      </c>
      <c r="F78" s="24">
        <f>SUM(F73:F77)</f>
        <v>112</v>
      </c>
    </row>
  </sheetData>
  <mergeCells count="1">
    <mergeCell ref="A64:F64"/>
  </mergeCells>
  <phoneticPr fontId="37" type="noConversion"/>
  <pageMargins left="0.7" right="0.7" top="0.75" bottom="0.75" header="0.3" footer="0.3"/>
  <pageSetup paperSize="9" scale="72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opLeftCell="A121" workbookViewId="0">
      <selection activeCell="A132" sqref="A132"/>
    </sheetView>
  </sheetViews>
  <sheetFormatPr defaultRowHeight="15"/>
  <cols>
    <col min="1" max="1" width="59.28515625" customWidth="1"/>
    <col min="2" max="2" width="11.42578125" customWidth="1"/>
    <col min="3" max="3" width="21.28515625" customWidth="1"/>
    <col min="4" max="4" width="11.42578125" customWidth="1"/>
    <col min="5" max="5" width="14" customWidth="1"/>
    <col min="6" max="6" width="12.5703125" customWidth="1"/>
    <col min="7" max="7" width="12" customWidth="1"/>
    <col min="8" max="8" width="10.7109375" customWidth="1"/>
    <col min="9" max="9" width="12.5703125" customWidth="1"/>
    <col min="10" max="10" width="11.42578125" customWidth="1"/>
    <col min="11" max="11" width="11.7109375" customWidth="1"/>
    <col min="12" max="12" width="12.28515625" customWidth="1"/>
    <col min="13" max="13" width="11.85546875" customWidth="1"/>
    <col min="14" max="14" width="16" customWidth="1"/>
    <col min="15" max="15" width="11.140625" customWidth="1"/>
    <col min="16" max="16" width="14" customWidth="1"/>
  </cols>
  <sheetData>
    <row r="1" spans="1:16">
      <c r="A1" s="112" t="s">
        <v>22</v>
      </c>
    </row>
    <row r="2" spans="1:16" ht="31.5">
      <c r="A2" s="116" t="s">
        <v>187</v>
      </c>
      <c r="B2" s="114" t="s">
        <v>15</v>
      </c>
      <c r="C2" s="114" t="s">
        <v>15</v>
      </c>
      <c r="D2" s="121" t="s">
        <v>15</v>
      </c>
      <c r="E2" s="114" t="s">
        <v>17</v>
      </c>
      <c r="F2" s="114" t="s">
        <v>17</v>
      </c>
      <c r="G2" s="121" t="s">
        <v>17</v>
      </c>
      <c r="H2" s="114" t="s">
        <v>18</v>
      </c>
      <c r="I2" s="114" t="s">
        <v>18</v>
      </c>
      <c r="J2" s="121" t="s">
        <v>18</v>
      </c>
      <c r="K2" s="114" t="s">
        <v>16</v>
      </c>
      <c r="L2" s="114" t="s">
        <v>16</v>
      </c>
      <c r="M2" s="121" t="s">
        <v>16</v>
      </c>
      <c r="N2" s="117" t="s">
        <v>188</v>
      </c>
      <c r="O2" s="117" t="s">
        <v>188</v>
      </c>
      <c r="P2" s="123" t="s">
        <v>188</v>
      </c>
    </row>
    <row r="3" spans="1:16" ht="15.75">
      <c r="A3" s="118"/>
      <c r="B3" s="115" t="s">
        <v>190</v>
      </c>
      <c r="C3" s="115" t="s">
        <v>189</v>
      </c>
      <c r="D3" s="121" t="s">
        <v>123</v>
      </c>
      <c r="E3" s="115" t="s">
        <v>190</v>
      </c>
      <c r="F3" s="115" t="s">
        <v>189</v>
      </c>
      <c r="G3" s="121" t="s">
        <v>123</v>
      </c>
      <c r="H3" s="115" t="s">
        <v>190</v>
      </c>
      <c r="I3" s="115" t="s">
        <v>189</v>
      </c>
      <c r="J3" s="121" t="s">
        <v>123</v>
      </c>
      <c r="K3" s="115" t="s">
        <v>190</v>
      </c>
      <c r="L3" s="115" t="s">
        <v>189</v>
      </c>
      <c r="M3" s="121" t="s">
        <v>123</v>
      </c>
      <c r="N3" s="115" t="s">
        <v>190</v>
      </c>
      <c r="O3" s="115" t="s">
        <v>189</v>
      </c>
      <c r="P3" s="121" t="s">
        <v>123</v>
      </c>
    </row>
    <row r="4" spans="1:16" ht="15.75">
      <c r="A4" s="113" t="s">
        <v>174</v>
      </c>
      <c r="B4" s="42"/>
      <c r="C4" s="42"/>
      <c r="D4" s="38">
        <f>B4+C4</f>
        <v>0</v>
      </c>
      <c r="E4" s="42"/>
      <c r="F4" s="42"/>
      <c r="G4" s="122">
        <f>E4+F4</f>
        <v>0</v>
      </c>
      <c r="H4" s="119"/>
      <c r="I4" s="119"/>
      <c r="J4" s="122">
        <f>H4+I4</f>
        <v>0</v>
      </c>
      <c r="K4" s="119"/>
      <c r="L4" s="119"/>
      <c r="M4" s="122">
        <f>K4+L4</f>
        <v>0</v>
      </c>
      <c r="N4" s="119"/>
      <c r="O4" s="119"/>
      <c r="P4" s="122">
        <f>N4+O4</f>
        <v>0</v>
      </c>
    </row>
    <row r="5" spans="1:16" ht="15.75">
      <c r="A5" s="113" t="s">
        <v>175</v>
      </c>
      <c r="B5" s="120"/>
      <c r="C5" s="120"/>
      <c r="D5" s="38">
        <f t="shared" ref="D5:D16" si="0">B5+C5</f>
        <v>0</v>
      </c>
      <c r="E5" s="120"/>
      <c r="F5" s="120"/>
      <c r="G5" s="122">
        <f t="shared" ref="G5:G16" si="1">E5+F5</f>
        <v>0</v>
      </c>
      <c r="H5" s="119"/>
      <c r="I5" s="119"/>
      <c r="J5" s="122">
        <f t="shared" ref="J5:J16" si="2">H5+I5</f>
        <v>0</v>
      </c>
      <c r="K5" s="119"/>
      <c r="L5" s="119"/>
      <c r="M5" s="122">
        <f t="shared" ref="M5:M16" si="3">K5+L5</f>
        <v>0</v>
      </c>
      <c r="N5" s="119"/>
      <c r="O5" s="119"/>
      <c r="P5" s="122">
        <f t="shared" ref="P5:P16" si="4">N5+O5</f>
        <v>0</v>
      </c>
    </row>
    <row r="6" spans="1:16" ht="15.75">
      <c r="A6" s="113" t="s">
        <v>176</v>
      </c>
      <c r="B6" s="120"/>
      <c r="C6" s="120"/>
      <c r="D6" s="38">
        <f t="shared" si="0"/>
        <v>0</v>
      </c>
      <c r="E6" s="120"/>
      <c r="F6" s="120"/>
      <c r="G6" s="122">
        <f t="shared" si="1"/>
        <v>0</v>
      </c>
      <c r="H6" s="119"/>
      <c r="I6" s="119"/>
      <c r="J6" s="122">
        <f t="shared" si="2"/>
        <v>0</v>
      </c>
      <c r="K6" s="119"/>
      <c r="L6" s="119"/>
      <c r="M6" s="122">
        <f t="shared" si="3"/>
        <v>0</v>
      </c>
      <c r="N6" s="119"/>
      <c r="O6" s="119"/>
      <c r="P6" s="122">
        <f t="shared" si="4"/>
        <v>0</v>
      </c>
    </row>
    <row r="7" spans="1:16" ht="15.75">
      <c r="A7" s="113" t="s">
        <v>177</v>
      </c>
      <c r="B7" s="120"/>
      <c r="C7" s="120"/>
      <c r="D7" s="38">
        <f t="shared" si="0"/>
        <v>0</v>
      </c>
      <c r="E7" s="120"/>
      <c r="F7" s="120"/>
      <c r="G7" s="122">
        <f t="shared" si="1"/>
        <v>0</v>
      </c>
      <c r="H7" s="119"/>
      <c r="I7" s="119"/>
      <c r="J7" s="122">
        <f t="shared" si="2"/>
        <v>0</v>
      </c>
      <c r="K7" s="119"/>
      <c r="L7" s="119"/>
      <c r="M7" s="122">
        <f t="shared" si="3"/>
        <v>0</v>
      </c>
      <c r="N7" s="119"/>
      <c r="O7" s="119"/>
      <c r="P7" s="122">
        <f t="shared" si="4"/>
        <v>0</v>
      </c>
    </row>
    <row r="8" spans="1:16" ht="15.75">
      <c r="A8" s="113" t="s">
        <v>178</v>
      </c>
      <c r="B8" s="120"/>
      <c r="C8" s="120"/>
      <c r="D8" s="38">
        <f t="shared" si="0"/>
        <v>0</v>
      </c>
      <c r="E8" s="120"/>
      <c r="F8" s="120"/>
      <c r="G8" s="122">
        <f t="shared" si="1"/>
        <v>0</v>
      </c>
      <c r="H8" s="119"/>
      <c r="I8" s="119"/>
      <c r="J8" s="122">
        <f t="shared" si="2"/>
        <v>0</v>
      </c>
      <c r="K8" s="119"/>
      <c r="L8" s="119"/>
      <c r="M8" s="122">
        <f t="shared" si="3"/>
        <v>0</v>
      </c>
      <c r="N8" s="119"/>
      <c r="O8" s="119"/>
      <c r="P8" s="122">
        <f t="shared" si="4"/>
        <v>0</v>
      </c>
    </row>
    <row r="9" spans="1:16" ht="15.75">
      <c r="A9" s="113" t="s">
        <v>179</v>
      </c>
      <c r="B9" s="120"/>
      <c r="C9" s="120"/>
      <c r="D9" s="38">
        <f t="shared" si="0"/>
        <v>0</v>
      </c>
      <c r="E9" s="120"/>
      <c r="F9" s="120"/>
      <c r="G9" s="122">
        <f t="shared" si="1"/>
        <v>0</v>
      </c>
      <c r="H9" s="119"/>
      <c r="I9" s="119"/>
      <c r="J9" s="122">
        <f t="shared" si="2"/>
        <v>0</v>
      </c>
      <c r="K9" s="119"/>
      <c r="L9" s="119"/>
      <c r="M9" s="122">
        <f t="shared" si="3"/>
        <v>0</v>
      </c>
      <c r="N9" s="119"/>
      <c r="O9" s="119"/>
      <c r="P9" s="122">
        <f t="shared" si="4"/>
        <v>0</v>
      </c>
    </row>
    <row r="10" spans="1:16" ht="15.75">
      <c r="A10" s="113" t="s">
        <v>180</v>
      </c>
      <c r="B10" s="120"/>
      <c r="C10" s="120"/>
      <c r="D10" s="38">
        <f t="shared" si="0"/>
        <v>0</v>
      </c>
      <c r="E10" s="120"/>
      <c r="F10" s="120"/>
      <c r="G10" s="122">
        <f t="shared" si="1"/>
        <v>0</v>
      </c>
      <c r="H10" s="119"/>
      <c r="I10" s="119"/>
      <c r="J10" s="122">
        <f t="shared" si="2"/>
        <v>0</v>
      </c>
      <c r="K10" s="119"/>
      <c r="L10" s="119"/>
      <c r="M10" s="122">
        <f t="shared" si="3"/>
        <v>0</v>
      </c>
      <c r="N10" s="119"/>
      <c r="O10" s="119"/>
      <c r="P10" s="122">
        <f t="shared" si="4"/>
        <v>0</v>
      </c>
    </row>
    <row r="11" spans="1:16" ht="15.75">
      <c r="A11" s="113" t="s">
        <v>181</v>
      </c>
      <c r="B11" s="120"/>
      <c r="C11" s="120"/>
      <c r="D11" s="38">
        <f t="shared" si="0"/>
        <v>0</v>
      </c>
      <c r="E11" s="120"/>
      <c r="F11" s="120"/>
      <c r="G11" s="122">
        <f t="shared" si="1"/>
        <v>0</v>
      </c>
      <c r="H11" s="119"/>
      <c r="I11" s="119"/>
      <c r="J11" s="122">
        <f t="shared" si="2"/>
        <v>0</v>
      </c>
      <c r="K11" s="119"/>
      <c r="L11" s="119"/>
      <c r="M11" s="122">
        <f t="shared" si="3"/>
        <v>0</v>
      </c>
      <c r="N11" s="119"/>
      <c r="O11" s="119"/>
      <c r="P11" s="122">
        <f t="shared" si="4"/>
        <v>0</v>
      </c>
    </row>
    <row r="12" spans="1:16" ht="15.75">
      <c r="A12" s="113" t="s">
        <v>182</v>
      </c>
      <c r="B12" s="120"/>
      <c r="C12" s="120"/>
      <c r="D12" s="38">
        <f t="shared" si="0"/>
        <v>0</v>
      </c>
      <c r="E12" s="120"/>
      <c r="F12" s="120"/>
      <c r="G12" s="122">
        <f t="shared" si="1"/>
        <v>0</v>
      </c>
      <c r="H12" s="119"/>
      <c r="I12" s="119"/>
      <c r="J12" s="122">
        <f t="shared" si="2"/>
        <v>0</v>
      </c>
      <c r="K12" s="119"/>
      <c r="L12" s="119"/>
      <c r="M12" s="122">
        <f t="shared" si="3"/>
        <v>0</v>
      </c>
      <c r="N12" s="119"/>
      <c r="O12" s="119"/>
      <c r="P12" s="122">
        <f t="shared" si="4"/>
        <v>0</v>
      </c>
    </row>
    <row r="13" spans="1:16" ht="15.75">
      <c r="A13" s="113" t="s">
        <v>183</v>
      </c>
      <c r="B13" s="120"/>
      <c r="C13" s="120"/>
      <c r="D13" s="38">
        <f t="shared" si="0"/>
        <v>0</v>
      </c>
      <c r="E13" s="120"/>
      <c r="F13" s="120"/>
      <c r="G13" s="122">
        <f t="shared" si="1"/>
        <v>0</v>
      </c>
      <c r="H13" s="119"/>
      <c r="I13" s="119"/>
      <c r="J13" s="122">
        <f t="shared" si="2"/>
        <v>0</v>
      </c>
      <c r="K13" s="119"/>
      <c r="L13" s="119"/>
      <c r="M13" s="122">
        <f t="shared" si="3"/>
        <v>0</v>
      </c>
      <c r="N13" s="119"/>
      <c r="O13" s="119"/>
      <c r="P13" s="122">
        <f t="shared" si="4"/>
        <v>0</v>
      </c>
    </row>
    <row r="14" spans="1:16" ht="15.75">
      <c r="A14" s="113" t="s">
        <v>184</v>
      </c>
      <c r="B14" s="120"/>
      <c r="C14" s="120"/>
      <c r="D14" s="38">
        <f t="shared" si="0"/>
        <v>0</v>
      </c>
      <c r="E14" s="120"/>
      <c r="F14" s="120"/>
      <c r="G14" s="122">
        <f t="shared" si="1"/>
        <v>0</v>
      </c>
      <c r="H14" s="119"/>
      <c r="I14" s="119"/>
      <c r="J14" s="122">
        <f t="shared" si="2"/>
        <v>0</v>
      </c>
      <c r="K14" s="119"/>
      <c r="L14" s="119"/>
      <c r="M14" s="122">
        <f t="shared" si="3"/>
        <v>0</v>
      </c>
      <c r="N14" s="119"/>
      <c r="O14" s="119"/>
      <c r="P14" s="122">
        <f t="shared" si="4"/>
        <v>0</v>
      </c>
    </row>
    <row r="15" spans="1:16" ht="15.75">
      <c r="A15" s="113" t="s">
        <v>185</v>
      </c>
      <c r="B15" s="120"/>
      <c r="C15" s="120"/>
      <c r="D15" s="38">
        <f t="shared" si="0"/>
        <v>0</v>
      </c>
      <c r="E15" s="120"/>
      <c r="F15" s="120"/>
      <c r="G15" s="122">
        <f t="shared" si="1"/>
        <v>0</v>
      </c>
      <c r="H15" s="119"/>
      <c r="I15" s="119"/>
      <c r="J15" s="122">
        <f t="shared" si="2"/>
        <v>0</v>
      </c>
      <c r="K15" s="119"/>
      <c r="L15" s="119"/>
      <c r="M15" s="122">
        <f t="shared" si="3"/>
        <v>0</v>
      </c>
      <c r="N15" s="119"/>
      <c r="O15" s="119"/>
      <c r="P15" s="122">
        <f t="shared" si="4"/>
        <v>0</v>
      </c>
    </row>
    <row r="16" spans="1:16" ht="15.75">
      <c r="A16" s="113" t="s">
        <v>186</v>
      </c>
      <c r="B16" s="120"/>
      <c r="C16" s="120"/>
      <c r="D16" s="38">
        <f t="shared" si="0"/>
        <v>0</v>
      </c>
      <c r="E16" s="120"/>
      <c r="F16" s="120"/>
      <c r="G16" s="122">
        <f t="shared" si="1"/>
        <v>0</v>
      </c>
      <c r="H16" s="119"/>
      <c r="I16" s="119"/>
      <c r="J16" s="122">
        <f t="shared" si="2"/>
        <v>0</v>
      </c>
      <c r="K16" s="119"/>
      <c r="L16" s="119"/>
      <c r="M16" s="122">
        <f t="shared" si="3"/>
        <v>0</v>
      </c>
      <c r="N16" s="119"/>
      <c r="O16" s="119"/>
      <c r="P16" s="122">
        <f t="shared" si="4"/>
        <v>0</v>
      </c>
    </row>
    <row r="17" spans="1:16" ht="18.75">
      <c r="A17" s="133" t="s">
        <v>199</v>
      </c>
      <c r="B17" s="134">
        <f>SUM(B4:B16)</f>
        <v>0</v>
      </c>
      <c r="C17" s="134">
        <f t="shared" ref="C17:P17" si="5">SUM(C4:C16)</f>
        <v>0</v>
      </c>
      <c r="D17" s="134">
        <f t="shared" si="5"/>
        <v>0</v>
      </c>
      <c r="E17" s="134">
        <f t="shared" si="5"/>
        <v>0</v>
      </c>
      <c r="F17" s="134">
        <f t="shared" si="5"/>
        <v>0</v>
      </c>
      <c r="G17" s="134">
        <f t="shared" si="5"/>
        <v>0</v>
      </c>
      <c r="H17" s="134">
        <f t="shared" si="5"/>
        <v>0</v>
      </c>
      <c r="I17" s="134">
        <f t="shared" si="5"/>
        <v>0</v>
      </c>
      <c r="J17" s="134">
        <f t="shared" si="5"/>
        <v>0</v>
      </c>
      <c r="K17" s="134">
        <f t="shared" si="5"/>
        <v>0</v>
      </c>
      <c r="L17" s="134">
        <f t="shared" si="5"/>
        <v>0</v>
      </c>
      <c r="M17" s="134">
        <f t="shared" si="5"/>
        <v>0</v>
      </c>
      <c r="N17" s="134">
        <f t="shared" si="5"/>
        <v>0</v>
      </c>
      <c r="O17" s="134">
        <f t="shared" si="5"/>
        <v>0</v>
      </c>
      <c r="P17" s="134">
        <f t="shared" si="5"/>
        <v>0</v>
      </c>
    </row>
    <row r="20" spans="1:16">
      <c r="A20" s="112"/>
    </row>
    <row r="21" spans="1:16" ht="31.5">
      <c r="A21" s="116" t="s">
        <v>191</v>
      </c>
      <c r="B21" s="114" t="s">
        <v>15</v>
      </c>
      <c r="C21" s="114" t="s">
        <v>15</v>
      </c>
      <c r="D21" s="121" t="s">
        <v>15</v>
      </c>
      <c r="E21" s="114" t="s">
        <v>17</v>
      </c>
      <c r="F21" s="114" t="s">
        <v>17</v>
      </c>
      <c r="G21" s="121" t="s">
        <v>17</v>
      </c>
      <c r="H21" s="114" t="s">
        <v>18</v>
      </c>
      <c r="I21" s="114" t="s">
        <v>18</v>
      </c>
      <c r="J21" s="121" t="s">
        <v>18</v>
      </c>
      <c r="K21" s="114" t="s">
        <v>16</v>
      </c>
      <c r="L21" s="114" t="s">
        <v>16</v>
      </c>
      <c r="M21" s="121" t="s">
        <v>16</v>
      </c>
      <c r="N21" s="117" t="s">
        <v>188</v>
      </c>
      <c r="O21" s="117" t="s">
        <v>188</v>
      </c>
      <c r="P21" s="123" t="s">
        <v>188</v>
      </c>
    </row>
    <row r="22" spans="1:16" ht="15.75">
      <c r="A22" s="118"/>
      <c r="B22" s="115" t="s">
        <v>190</v>
      </c>
      <c r="C22" s="115" t="s">
        <v>189</v>
      </c>
      <c r="D22" s="121" t="s">
        <v>123</v>
      </c>
      <c r="E22" s="115" t="s">
        <v>190</v>
      </c>
      <c r="F22" s="115" t="s">
        <v>189</v>
      </c>
      <c r="G22" s="121" t="s">
        <v>123</v>
      </c>
      <c r="H22" s="115" t="s">
        <v>190</v>
      </c>
      <c r="I22" s="115" t="s">
        <v>189</v>
      </c>
      <c r="J22" s="121" t="s">
        <v>123</v>
      </c>
      <c r="K22" s="115" t="s">
        <v>190</v>
      </c>
      <c r="L22" s="115" t="s">
        <v>189</v>
      </c>
      <c r="M22" s="121" t="s">
        <v>123</v>
      </c>
      <c r="N22" s="115" t="s">
        <v>190</v>
      </c>
      <c r="O22" s="115" t="s">
        <v>189</v>
      </c>
      <c r="P22" s="121" t="s">
        <v>123</v>
      </c>
    </row>
    <row r="23" spans="1:16" ht="15.75">
      <c r="A23" s="113" t="s">
        <v>81</v>
      </c>
      <c r="B23" s="42"/>
      <c r="C23" s="42"/>
      <c r="D23" s="38">
        <f>B23+C23</f>
        <v>0</v>
      </c>
      <c r="E23" s="42"/>
      <c r="F23" s="42"/>
      <c r="G23" s="122">
        <f>E23+F23</f>
        <v>0</v>
      </c>
      <c r="H23" s="119"/>
      <c r="I23" s="119"/>
      <c r="J23" s="122">
        <f>H23+I23</f>
        <v>0</v>
      </c>
      <c r="K23" s="119"/>
      <c r="L23" s="119"/>
      <c r="M23" s="122">
        <f>K23+L23</f>
        <v>0</v>
      </c>
      <c r="N23" s="119"/>
      <c r="O23" s="119"/>
      <c r="P23" s="122">
        <f>N23+O23</f>
        <v>0</v>
      </c>
    </row>
    <row r="24" spans="1:16">
      <c r="A24" s="1" t="s">
        <v>79</v>
      </c>
      <c r="B24" s="1"/>
      <c r="C24" s="1"/>
      <c r="D24" s="38">
        <f t="shared" ref="D24:D25" si="6">B24+C24</f>
        <v>0</v>
      </c>
      <c r="E24" s="1"/>
      <c r="F24" s="1"/>
      <c r="G24" s="122">
        <f t="shared" ref="G24:G25" si="7">E24+F24</f>
        <v>0</v>
      </c>
      <c r="H24" s="1"/>
      <c r="I24" s="1"/>
      <c r="J24" s="122">
        <f t="shared" ref="J24:J25" si="8">H24+I24</f>
        <v>0</v>
      </c>
      <c r="K24" s="1"/>
      <c r="L24" s="1"/>
      <c r="M24" s="122">
        <f t="shared" ref="M24:M25" si="9">K24+L24</f>
        <v>0</v>
      </c>
      <c r="N24" s="1"/>
      <c r="O24" s="1"/>
      <c r="P24" s="122">
        <f t="shared" ref="P24:P25" si="10">N24+O24</f>
        <v>0</v>
      </c>
    </row>
    <row r="25" spans="1:16">
      <c r="A25" s="1" t="s">
        <v>80</v>
      </c>
      <c r="B25" s="1"/>
      <c r="C25" s="1"/>
      <c r="D25" s="38">
        <f t="shared" si="6"/>
        <v>0</v>
      </c>
      <c r="E25" s="1"/>
      <c r="F25" s="1"/>
      <c r="G25" s="122">
        <f t="shared" si="7"/>
        <v>0</v>
      </c>
      <c r="H25" s="1"/>
      <c r="I25" s="1"/>
      <c r="J25" s="122">
        <f t="shared" si="8"/>
        <v>0</v>
      </c>
      <c r="K25" s="1"/>
      <c r="L25" s="1"/>
      <c r="M25" s="122">
        <f t="shared" si="9"/>
        <v>0</v>
      </c>
      <c r="N25" s="1"/>
      <c r="O25" s="1"/>
      <c r="P25" s="122">
        <f t="shared" si="10"/>
        <v>0</v>
      </c>
    </row>
    <row r="26" spans="1:16" ht="18.75">
      <c r="A26" s="74" t="s">
        <v>123</v>
      </c>
      <c r="B26" s="132">
        <f>SUM(B23:B25)</f>
        <v>0</v>
      </c>
      <c r="C26" s="132">
        <f t="shared" ref="C26:P26" si="11">SUM(C23:C25)</f>
        <v>0</v>
      </c>
      <c r="D26" s="132">
        <f t="shared" si="11"/>
        <v>0</v>
      </c>
      <c r="E26" s="132">
        <f t="shared" si="11"/>
        <v>0</v>
      </c>
      <c r="F26" s="132">
        <f t="shared" si="11"/>
        <v>0</v>
      </c>
      <c r="G26" s="132">
        <f t="shared" si="11"/>
        <v>0</v>
      </c>
      <c r="H26" s="132">
        <f t="shared" si="11"/>
        <v>0</v>
      </c>
      <c r="I26" s="132">
        <f t="shared" si="11"/>
        <v>0</v>
      </c>
      <c r="J26" s="132">
        <f t="shared" si="11"/>
        <v>0</v>
      </c>
      <c r="K26" s="132">
        <f t="shared" si="11"/>
        <v>0</v>
      </c>
      <c r="L26" s="132">
        <f t="shared" si="11"/>
        <v>0</v>
      </c>
      <c r="M26" s="132">
        <f t="shared" si="11"/>
        <v>0</v>
      </c>
      <c r="N26" s="132">
        <f t="shared" si="11"/>
        <v>0</v>
      </c>
      <c r="O26" s="132">
        <f t="shared" si="11"/>
        <v>0</v>
      </c>
      <c r="P26" s="132">
        <f t="shared" si="11"/>
        <v>0</v>
      </c>
    </row>
    <row r="29" spans="1:16" ht="15.75">
      <c r="A29" s="14" t="s">
        <v>198</v>
      </c>
      <c r="B29" s="15"/>
      <c r="C29" s="15"/>
      <c r="D29" s="15"/>
      <c r="E29" s="14"/>
      <c r="F29" s="49"/>
    </row>
    <row r="30" spans="1:16" ht="15.75">
      <c r="A30" s="29" t="s">
        <v>76</v>
      </c>
      <c r="B30" s="46">
        <v>2018</v>
      </c>
      <c r="C30" s="3">
        <v>2019</v>
      </c>
      <c r="D30" s="3">
        <v>2020</v>
      </c>
      <c r="E30" s="3">
        <v>2021</v>
      </c>
      <c r="F30" s="3">
        <v>2022</v>
      </c>
    </row>
    <row r="31" spans="1:16">
      <c r="A31" s="32" t="s">
        <v>77</v>
      </c>
      <c r="B31" s="13"/>
      <c r="C31" s="13"/>
      <c r="D31" s="13"/>
      <c r="E31" s="13"/>
      <c r="F31" s="13"/>
    </row>
    <row r="32" spans="1:16">
      <c r="A32" s="33" t="s">
        <v>78</v>
      </c>
      <c r="B32" s="13"/>
      <c r="C32" s="13"/>
      <c r="D32" s="13"/>
      <c r="E32" s="13"/>
      <c r="F32" s="13"/>
    </row>
    <row r="33" spans="1:8">
      <c r="A33" s="33" t="s">
        <v>79</v>
      </c>
      <c r="B33" s="13"/>
      <c r="C33" s="13"/>
      <c r="D33" s="13"/>
      <c r="E33" s="13"/>
      <c r="F33" s="13"/>
    </row>
    <row r="34" spans="1:8">
      <c r="A34" s="33" t="s">
        <v>81</v>
      </c>
      <c r="B34" s="13"/>
      <c r="C34" s="13"/>
      <c r="D34" s="13"/>
      <c r="E34" s="13"/>
      <c r="F34" s="13"/>
    </row>
    <row r="35" spans="1:8">
      <c r="A35" s="33" t="s">
        <v>80</v>
      </c>
      <c r="B35" s="13"/>
      <c r="C35" s="13"/>
      <c r="D35" s="13"/>
      <c r="E35" s="13"/>
      <c r="F35" s="13"/>
    </row>
    <row r="36" spans="1:8">
      <c r="A36" s="33" t="s">
        <v>82</v>
      </c>
      <c r="B36" s="13"/>
      <c r="C36" s="13"/>
      <c r="D36" s="13"/>
      <c r="E36" s="13"/>
      <c r="F36" s="13"/>
    </row>
    <row r="38" spans="1:8">
      <c r="A38" s="44" t="s">
        <v>21</v>
      </c>
      <c r="B38" s="15"/>
      <c r="C38" s="15"/>
      <c r="D38" s="15"/>
      <c r="E38" s="15"/>
      <c r="F38" s="15"/>
      <c r="G38" s="15"/>
      <c r="H38" s="15"/>
    </row>
    <row r="39" spans="1:8" ht="15.75">
      <c r="A39" s="180" t="s">
        <v>12</v>
      </c>
      <c r="B39" s="180" t="s">
        <v>19</v>
      </c>
      <c r="C39" s="180"/>
      <c r="D39" s="180"/>
      <c r="E39" s="180" t="s">
        <v>20</v>
      </c>
      <c r="F39" s="180"/>
      <c r="G39" s="180"/>
      <c r="H39" s="180" t="s">
        <v>7</v>
      </c>
    </row>
    <row r="40" spans="1:8" ht="15.75">
      <c r="A40" s="180"/>
      <c r="B40" s="114" t="s">
        <v>13</v>
      </c>
      <c r="C40" s="114" t="s">
        <v>14</v>
      </c>
      <c r="D40" s="114" t="s">
        <v>11</v>
      </c>
      <c r="E40" s="114" t="s">
        <v>13</v>
      </c>
      <c r="F40" s="114" t="s">
        <v>14</v>
      </c>
      <c r="G40" s="114" t="s">
        <v>11</v>
      </c>
      <c r="H40" s="180"/>
    </row>
    <row r="41" spans="1:8" ht="15.75">
      <c r="A41" s="121" t="s">
        <v>15</v>
      </c>
      <c r="B41" s="2"/>
      <c r="C41" s="2"/>
      <c r="D41" s="2"/>
      <c r="E41" s="2"/>
      <c r="F41" s="2"/>
      <c r="G41" s="2"/>
      <c r="H41" s="2"/>
    </row>
    <row r="42" spans="1:8" ht="15.75">
      <c r="A42" s="121" t="s">
        <v>17</v>
      </c>
      <c r="B42" s="2"/>
      <c r="C42" s="2"/>
      <c r="D42" s="2"/>
      <c r="E42" s="2"/>
      <c r="F42" s="2"/>
      <c r="G42" s="2"/>
      <c r="H42" s="2"/>
    </row>
    <row r="43" spans="1:8" ht="15.75">
      <c r="A43" s="121" t="s">
        <v>18</v>
      </c>
      <c r="B43" s="2"/>
      <c r="C43" s="2"/>
      <c r="D43" s="2"/>
      <c r="E43" s="2"/>
      <c r="F43" s="2"/>
      <c r="G43" s="2"/>
      <c r="H43" s="2"/>
    </row>
    <row r="44" spans="1:8" ht="15.75">
      <c r="A44" s="121" t="s">
        <v>16</v>
      </c>
      <c r="B44" s="2"/>
      <c r="C44" s="2"/>
      <c r="D44" s="2"/>
      <c r="E44" s="2"/>
      <c r="F44" s="2"/>
      <c r="G44" s="2"/>
      <c r="H44" s="2"/>
    </row>
    <row r="48" spans="1:8" ht="15.75">
      <c r="A48" s="14" t="s">
        <v>75</v>
      </c>
      <c r="B48" s="15"/>
      <c r="C48" s="15"/>
      <c r="D48" s="15"/>
      <c r="E48" s="14"/>
      <c r="F48" s="49"/>
    </row>
    <row r="49" spans="1:6" ht="15.75">
      <c r="A49" s="29" t="s">
        <v>76</v>
      </c>
      <c r="B49" s="46">
        <v>2018</v>
      </c>
      <c r="C49" s="3">
        <v>2019</v>
      </c>
      <c r="D49" s="3">
        <v>2020</v>
      </c>
      <c r="E49" s="3">
        <v>2021</v>
      </c>
      <c r="F49" s="3">
        <v>2022</v>
      </c>
    </row>
    <row r="50" spans="1:6">
      <c r="A50" s="32" t="s">
        <v>77</v>
      </c>
      <c r="B50" s="13"/>
      <c r="C50" s="13"/>
      <c r="D50" s="13"/>
      <c r="E50" s="13"/>
      <c r="F50" s="13"/>
    </row>
    <row r="51" spans="1:6">
      <c r="A51" s="33" t="s">
        <v>78</v>
      </c>
      <c r="B51" s="13"/>
      <c r="C51" s="13"/>
      <c r="D51" s="13"/>
      <c r="E51" s="13"/>
      <c r="F51" s="13"/>
    </row>
    <row r="52" spans="1:6">
      <c r="A52" s="33" t="s">
        <v>79</v>
      </c>
      <c r="B52" s="13"/>
      <c r="C52" s="13"/>
      <c r="D52" s="13"/>
      <c r="E52" s="13"/>
      <c r="F52" s="13"/>
    </row>
    <row r="53" spans="1:6">
      <c r="A53" s="33" t="s">
        <v>81</v>
      </c>
      <c r="B53" s="13"/>
      <c r="C53" s="13"/>
      <c r="D53" s="13"/>
      <c r="E53" s="13"/>
      <c r="F53" s="13"/>
    </row>
    <row r="54" spans="1:6">
      <c r="A54" s="33" t="s">
        <v>80</v>
      </c>
      <c r="B54" s="13"/>
      <c r="C54" s="13"/>
      <c r="D54" s="13"/>
      <c r="E54" s="13"/>
      <c r="F54" s="13"/>
    </row>
    <row r="55" spans="1:6">
      <c r="A55" s="33" t="s">
        <v>82</v>
      </c>
      <c r="B55" s="13"/>
      <c r="C55" s="13"/>
      <c r="D55" s="13"/>
      <c r="E55" s="13"/>
      <c r="F55" s="13"/>
    </row>
    <row r="56" spans="1:6">
      <c r="A56" s="124" t="s">
        <v>134</v>
      </c>
      <c r="B56" s="13"/>
      <c r="C56" s="13"/>
      <c r="D56" s="13"/>
      <c r="E56" s="13"/>
      <c r="F56" s="13"/>
    </row>
    <row r="57" spans="1:6">
      <c r="A57" s="124" t="s">
        <v>135</v>
      </c>
      <c r="B57" s="13"/>
      <c r="C57" s="13"/>
      <c r="D57" s="13"/>
      <c r="E57" s="13"/>
      <c r="F57" s="13"/>
    </row>
    <row r="58" spans="1:6">
      <c r="A58" s="124" t="s">
        <v>136</v>
      </c>
      <c r="B58" s="13"/>
      <c r="C58" s="13"/>
      <c r="D58" s="13"/>
      <c r="E58" s="13"/>
      <c r="F58" s="13"/>
    </row>
    <row r="59" spans="1:6">
      <c r="A59" s="33" t="s">
        <v>83</v>
      </c>
      <c r="B59" s="13"/>
      <c r="C59" s="39"/>
      <c r="D59" s="39"/>
      <c r="E59" s="39"/>
      <c r="F59" s="39"/>
    </row>
    <row r="60" spans="1:6">
      <c r="A60" s="33" t="s">
        <v>84</v>
      </c>
      <c r="B60" s="13"/>
      <c r="C60" s="39"/>
      <c r="D60" s="39"/>
      <c r="E60" s="39"/>
      <c r="F60" s="39"/>
    </row>
    <row r="61" spans="1:6">
      <c r="A61" s="33" t="s">
        <v>85</v>
      </c>
      <c r="B61" s="13"/>
      <c r="C61" s="39"/>
      <c r="D61" s="39"/>
      <c r="E61" s="39"/>
      <c r="F61" s="39"/>
    </row>
    <row r="62" spans="1:6">
      <c r="A62" s="33" t="s">
        <v>86</v>
      </c>
      <c r="B62" s="13"/>
      <c r="C62" s="39"/>
      <c r="D62" s="39"/>
      <c r="E62" s="39"/>
      <c r="F62" s="39"/>
    </row>
    <row r="65" spans="1:6" ht="15.75">
      <c r="A65" s="70" t="s">
        <v>112</v>
      </c>
      <c r="B65" s="69"/>
      <c r="C65" s="1"/>
      <c r="D65" s="68"/>
      <c r="E65" s="1"/>
      <c r="F65" s="69"/>
    </row>
    <row r="66" spans="1:6" ht="15.75">
      <c r="A66" s="67" t="s">
        <v>76</v>
      </c>
      <c r="B66" s="17"/>
      <c r="C66" s="16"/>
      <c r="D66" s="16" t="s">
        <v>55</v>
      </c>
      <c r="E66" s="16"/>
      <c r="F66" s="38"/>
    </row>
    <row r="67" spans="1:6" ht="15.75">
      <c r="A67" s="44"/>
      <c r="B67" s="47">
        <v>2018</v>
      </c>
      <c r="C67" s="14">
        <v>2019</v>
      </c>
      <c r="D67" s="14">
        <v>2020</v>
      </c>
      <c r="E67" s="14">
        <v>2021</v>
      </c>
      <c r="F67" s="14">
        <v>2022</v>
      </c>
    </row>
    <row r="68" spans="1:6">
      <c r="A68" s="34" t="s">
        <v>77</v>
      </c>
      <c r="B68" s="13"/>
      <c r="C68" s="40"/>
      <c r="D68" s="40"/>
      <c r="E68" s="40"/>
      <c r="F68" s="40"/>
    </row>
    <row r="69" spans="1:6">
      <c r="A69" s="34" t="s">
        <v>108</v>
      </c>
      <c r="B69" s="13"/>
      <c r="C69" s="40"/>
      <c r="D69" s="40"/>
      <c r="E69" s="40"/>
      <c r="F69" s="40"/>
    </row>
    <row r="70" spans="1:6">
      <c r="A70" s="34" t="s">
        <v>109</v>
      </c>
      <c r="B70" s="13"/>
      <c r="C70" s="40"/>
      <c r="D70" s="40"/>
      <c r="E70" s="40"/>
      <c r="F70" s="40"/>
    </row>
    <row r="73" spans="1:6" ht="15.75">
      <c r="A73" s="50" t="s">
        <v>107</v>
      </c>
      <c r="B73" s="15"/>
      <c r="C73" s="15"/>
      <c r="D73" s="41"/>
      <c r="E73" s="15"/>
      <c r="F73" s="15"/>
    </row>
    <row r="74" spans="1:6" ht="15.75">
      <c r="A74" s="67" t="s">
        <v>76</v>
      </c>
      <c r="B74" s="17"/>
      <c r="C74" s="16"/>
      <c r="D74" s="16" t="s">
        <v>55</v>
      </c>
      <c r="E74" s="16"/>
      <c r="F74" s="38"/>
    </row>
    <row r="75" spans="1:6" ht="15.75">
      <c r="A75" s="44"/>
      <c r="B75" s="47">
        <v>2018</v>
      </c>
      <c r="C75" s="14">
        <v>2019</v>
      </c>
      <c r="D75" s="14">
        <v>2020</v>
      </c>
      <c r="E75" s="14">
        <v>2021</v>
      </c>
      <c r="F75" s="14">
        <v>2022</v>
      </c>
    </row>
    <row r="76" spans="1:6">
      <c r="A76" s="34" t="s">
        <v>77</v>
      </c>
      <c r="B76" s="13"/>
      <c r="C76" s="40"/>
      <c r="D76" s="40"/>
      <c r="E76" s="40"/>
      <c r="F76" s="40"/>
    </row>
    <row r="77" spans="1:6">
      <c r="A77" s="34" t="s">
        <v>108</v>
      </c>
      <c r="B77" s="13"/>
      <c r="C77" s="40"/>
      <c r="D77" s="40"/>
      <c r="E77" s="40"/>
      <c r="F77" s="40"/>
    </row>
    <row r="78" spans="1:6">
      <c r="A78" s="34" t="s">
        <v>109</v>
      </c>
      <c r="B78" s="13"/>
      <c r="C78" s="40"/>
      <c r="D78" s="40"/>
      <c r="E78" s="40"/>
      <c r="F78" s="40"/>
    </row>
    <row r="81" spans="1:6" ht="15.75">
      <c r="A81" s="50" t="s">
        <v>110</v>
      </c>
      <c r="B81" s="15"/>
      <c r="C81" s="15"/>
      <c r="D81" s="41"/>
      <c r="E81" s="15"/>
      <c r="F81" s="15"/>
    </row>
    <row r="82" spans="1:6" ht="15.75">
      <c r="A82" s="67" t="s">
        <v>76</v>
      </c>
      <c r="B82" s="17"/>
      <c r="C82" s="16"/>
      <c r="D82" s="16" t="s">
        <v>55</v>
      </c>
      <c r="E82" s="16"/>
      <c r="F82" s="38"/>
    </row>
    <row r="83" spans="1:6" ht="15.75">
      <c r="A83" s="44"/>
      <c r="B83" s="47">
        <v>2018</v>
      </c>
      <c r="C83" s="14">
        <v>2019</v>
      </c>
      <c r="D83" s="14">
        <v>2020</v>
      </c>
      <c r="E83" s="14">
        <v>2021</v>
      </c>
      <c r="F83" s="14">
        <v>2022</v>
      </c>
    </row>
    <row r="84" spans="1:6">
      <c r="A84" s="34" t="s">
        <v>77</v>
      </c>
      <c r="B84" s="13"/>
      <c r="C84" s="40"/>
      <c r="D84" s="40"/>
      <c r="E84" s="40"/>
      <c r="F84" s="40"/>
    </row>
    <row r="85" spans="1:6">
      <c r="A85" s="34" t="s">
        <v>108</v>
      </c>
      <c r="B85" s="13"/>
      <c r="C85" s="40"/>
      <c r="D85" s="40"/>
      <c r="E85" s="40"/>
      <c r="F85" s="40"/>
    </row>
    <row r="86" spans="1:6">
      <c r="A86" s="34" t="s">
        <v>109</v>
      </c>
      <c r="B86" s="13"/>
      <c r="C86" s="40"/>
      <c r="D86" s="40"/>
      <c r="E86" s="40"/>
      <c r="F86" s="40"/>
    </row>
    <row r="89" spans="1:6" ht="15.75">
      <c r="A89" s="50" t="s">
        <v>111</v>
      </c>
      <c r="B89" s="15"/>
      <c r="C89" s="15"/>
      <c r="D89" s="41"/>
      <c r="E89" s="15"/>
      <c r="F89" s="15"/>
    </row>
    <row r="90" spans="1:6" ht="15.75">
      <c r="A90" s="67" t="s">
        <v>76</v>
      </c>
      <c r="B90" s="17"/>
      <c r="C90" s="16"/>
      <c r="D90" s="16" t="s">
        <v>55</v>
      </c>
      <c r="E90" s="16"/>
      <c r="F90" s="38"/>
    </row>
    <row r="91" spans="1:6" ht="15.75">
      <c r="A91" s="44"/>
      <c r="B91" s="47">
        <v>2018</v>
      </c>
      <c r="C91" s="14">
        <v>2019</v>
      </c>
      <c r="D91" s="14">
        <v>2020</v>
      </c>
      <c r="E91" s="14">
        <v>2021</v>
      </c>
      <c r="F91" s="14">
        <v>2022</v>
      </c>
    </row>
    <row r="92" spans="1:6">
      <c r="A92" s="34" t="s">
        <v>77</v>
      </c>
      <c r="B92" s="30"/>
      <c r="C92" s="35"/>
      <c r="D92" s="35"/>
      <c r="E92" s="35"/>
      <c r="F92" s="35"/>
    </row>
    <row r="93" spans="1:6">
      <c r="A93" s="34" t="s">
        <v>108</v>
      </c>
      <c r="B93" s="30"/>
      <c r="C93" s="35"/>
      <c r="D93" s="35"/>
      <c r="E93" s="35"/>
      <c r="F93" s="35"/>
    </row>
    <row r="94" spans="1:6">
      <c r="A94" s="34" t="s">
        <v>109</v>
      </c>
      <c r="B94" s="30"/>
      <c r="C94" s="35"/>
      <c r="D94" s="35"/>
      <c r="E94" s="35"/>
      <c r="F94" s="35"/>
    </row>
    <row r="97" spans="1:8" ht="16.5" thickBot="1">
      <c r="A97" s="47" t="s">
        <v>200</v>
      </c>
      <c r="B97" s="47">
        <v>2018</v>
      </c>
      <c r="C97" s="50">
        <v>2019</v>
      </c>
      <c r="D97" s="50">
        <v>2020</v>
      </c>
      <c r="E97" s="50">
        <v>2021</v>
      </c>
      <c r="F97" s="50">
        <v>2022</v>
      </c>
      <c r="G97" s="130"/>
      <c r="H97" s="130"/>
    </row>
    <row r="98" spans="1:8" ht="30.75" thickBot="1">
      <c r="A98" s="126" t="s">
        <v>138</v>
      </c>
      <c r="B98" s="129"/>
      <c r="C98" s="129"/>
      <c r="D98" s="129"/>
      <c r="E98" s="129"/>
      <c r="F98" s="129"/>
      <c r="G98" s="131"/>
      <c r="H98" s="130"/>
    </row>
    <row r="99" spans="1:8" ht="30.75" thickBot="1">
      <c r="A99" s="127" t="s">
        <v>192</v>
      </c>
      <c r="B99" s="129"/>
      <c r="C99" s="129"/>
      <c r="D99" s="129"/>
      <c r="E99" s="129"/>
      <c r="F99" s="129"/>
      <c r="G99" s="131"/>
      <c r="H99" s="130"/>
    </row>
    <row r="100" spans="1:8" ht="15.75" thickBot="1">
      <c r="A100" s="128" t="s">
        <v>193</v>
      </c>
      <c r="B100" s="129"/>
      <c r="C100" s="129"/>
      <c r="D100" s="129"/>
      <c r="E100" s="129"/>
      <c r="F100" s="129"/>
      <c r="G100" s="131"/>
      <c r="H100" s="130"/>
    </row>
    <row r="101" spans="1:8" ht="15.75" thickBot="1">
      <c r="A101" s="127" t="s">
        <v>194</v>
      </c>
      <c r="B101" s="129"/>
      <c r="C101" s="129"/>
      <c r="D101" s="129"/>
      <c r="E101" s="129"/>
      <c r="F101" s="129"/>
      <c r="G101" s="131"/>
      <c r="H101" s="130"/>
    </row>
    <row r="102" spans="1:8" ht="15.75" thickBot="1">
      <c r="A102" s="126" t="s">
        <v>195</v>
      </c>
      <c r="B102" s="129"/>
      <c r="C102" s="129"/>
      <c r="D102" s="129"/>
      <c r="E102" s="129"/>
      <c r="F102" s="129"/>
      <c r="G102" s="131"/>
      <c r="H102" s="130"/>
    </row>
    <row r="103" spans="1:8" ht="30.75" thickBot="1">
      <c r="A103" s="127" t="s">
        <v>221</v>
      </c>
      <c r="B103" s="129"/>
      <c r="C103" s="129"/>
      <c r="D103" s="129"/>
      <c r="E103" s="129"/>
      <c r="F103" s="129"/>
      <c r="G103" s="131"/>
      <c r="H103" s="130"/>
    </row>
    <row r="104" spans="1:8" ht="15.75" thickBot="1">
      <c r="A104" s="126" t="s">
        <v>196</v>
      </c>
      <c r="B104" s="129"/>
      <c r="C104" s="129"/>
      <c r="D104" s="129"/>
      <c r="E104" s="129"/>
      <c r="F104" s="129"/>
      <c r="G104" s="131"/>
      <c r="H104" s="130"/>
    </row>
    <row r="105" spans="1:8" ht="15.75" thickBot="1">
      <c r="A105" s="127" t="s">
        <v>197</v>
      </c>
      <c r="B105" s="129"/>
      <c r="C105" s="129"/>
      <c r="D105" s="129"/>
      <c r="E105" s="129"/>
      <c r="F105" s="129"/>
      <c r="G105" s="131"/>
      <c r="H105" s="130"/>
    </row>
    <row r="106" spans="1:8" ht="15.75">
      <c r="A106" s="147" t="s">
        <v>208</v>
      </c>
      <c r="B106" s="129"/>
      <c r="C106" s="129"/>
      <c r="D106" s="129"/>
      <c r="E106" s="129"/>
      <c r="F106" s="129"/>
      <c r="G106" s="149"/>
      <c r="H106" s="130"/>
    </row>
    <row r="107" spans="1:8" ht="15.75">
      <c r="A107" s="148" t="s">
        <v>209</v>
      </c>
      <c r="B107" s="129"/>
      <c r="C107" s="129"/>
      <c r="D107" s="129"/>
      <c r="E107" s="129"/>
      <c r="F107" s="129"/>
      <c r="G107" s="149"/>
      <c r="H107" s="130"/>
    </row>
    <row r="110" spans="1:8" ht="15.75">
      <c r="A110" s="14" t="s">
        <v>95</v>
      </c>
      <c r="B110" s="15"/>
      <c r="C110" s="15"/>
      <c r="D110" s="15"/>
      <c r="E110" s="14"/>
      <c r="F110" s="41"/>
    </row>
    <row r="111" spans="1:8" ht="15.75">
      <c r="A111" s="125" t="s">
        <v>76</v>
      </c>
      <c r="B111" s="46">
        <v>2018</v>
      </c>
      <c r="C111" s="3">
        <v>2019</v>
      </c>
      <c r="D111" s="3">
        <v>2020</v>
      </c>
      <c r="E111" s="3">
        <v>2021</v>
      </c>
      <c r="F111" s="3">
        <v>2022</v>
      </c>
    </row>
    <row r="112" spans="1:8">
      <c r="A112" s="36" t="s">
        <v>87</v>
      </c>
      <c r="B112" s="13"/>
      <c r="C112" s="37"/>
      <c r="D112" s="37"/>
      <c r="E112" s="37"/>
      <c r="F112" s="37"/>
    </row>
    <row r="113" spans="1:6">
      <c r="A113" s="36" t="s">
        <v>90</v>
      </c>
      <c r="B113" s="13"/>
      <c r="C113" s="37"/>
      <c r="D113" s="37"/>
      <c r="E113" s="37"/>
      <c r="F113" s="37"/>
    </row>
    <row r="114" spans="1:6">
      <c r="A114" s="36" t="s">
        <v>91</v>
      </c>
      <c r="B114" s="13"/>
      <c r="C114" s="37"/>
      <c r="D114" s="37"/>
      <c r="E114" s="37"/>
      <c r="F114" s="37"/>
    </row>
    <row r="115" spans="1:6">
      <c r="A115" s="36" t="s">
        <v>88</v>
      </c>
      <c r="B115" s="13"/>
      <c r="C115" s="37"/>
      <c r="D115" s="37"/>
      <c r="E115" s="37"/>
      <c r="F115" s="37"/>
    </row>
    <row r="116" spans="1:6">
      <c r="A116" s="36" t="s">
        <v>89</v>
      </c>
      <c r="B116" s="13"/>
      <c r="C116" s="37"/>
      <c r="D116" s="37"/>
      <c r="E116" s="37"/>
      <c r="F116" s="37"/>
    </row>
    <row r="117" spans="1:6">
      <c r="A117" s="1"/>
      <c r="B117" s="1"/>
      <c r="C117" s="1"/>
      <c r="D117" s="1"/>
      <c r="E117" s="1"/>
      <c r="F117" s="1"/>
    </row>
    <row r="118" spans="1:6">
      <c r="A118" s="36" t="s">
        <v>92</v>
      </c>
      <c r="B118" s="13"/>
      <c r="C118" s="37"/>
      <c r="D118" s="37"/>
      <c r="E118" s="37"/>
      <c r="F118" s="37"/>
    </row>
    <row r="119" spans="1:6">
      <c r="A119" s="36" t="s">
        <v>91</v>
      </c>
      <c r="B119" s="13"/>
      <c r="C119" s="37"/>
      <c r="D119" s="37"/>
      <c r="E119" s="37"/>
      <c r="F119" s="37"/>
    </row>
    <row r="120" spans="1:6">
      <c r="A120" s="1"/>
      <c r="B120" s="1"/>
      <c r="C120" s="1"/>
      <c r="D120" s="1"/>
      <c r="E120" s="1"/>
      <c r="F120" s="1"/>
    </row>
    <row r="121" spans="1:6">
      <c r="A121" s="36" t="s">
        <v>93</v>
      </c>
      <c r="B121" s="13"/>
      <c r="C121" s="13"/>
      <c r="D121" s="13"/>
      <c r="E121" s="13"/>
      <c r="F121" s="13"/>
    </row>
    <row r="122" spans="1:6">
      <c r="A122" s="36" t="s">
        <v>94</v>
      </c>
      <c r="B122" s="13"/>
      <c r="C122" s="13"/>
      <c r="D122" s="13"/>
      <c r="E122" s="13"/>
      <c r="F122" s="13"/>
    </row>
  </sheetData>
  <mergeCells count="4">
    <mergeCell ref="A39:A40"/>
    <mergeCell ref="B39:D39"/>
    <mergeCell ref="E39:G39"/>
    <mergeCell ref="H39:H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8" sqref="F28"/>
    </sheetView>
  </sheetViews>
  <sheetFormatPr defaultRowHeight="15"/>
  <cols>
    <col min="1" max="1" width="51.7109375" customWidth="1"/>
    <col min="2" max="2" width="10.85546875" customWidth="1"/>
    <col min="3" max="5" width="13.7109375" style="9" customWidth="1"/>
    <col min="6" max="6" width="18.7109375" style="9" customWidth="1"/>
  </cols>
  <sheetData>
    <row r="1" spans="1:6" ht="15.75">
      <c r="A1" s="16" t="s">
        <v>23</v>
      </c>
      <c r="B1" s="16">
        <v>2018</v>
      </c>
      <c r="C1" s="71">
        <v>2019</v>
      </c>
      <c r="D1" s="71">
        <v>2020</v>
      </c>
      <c r="E1" s="71">
        <v>2021</v>
      </c>
      <c r="F1" s="71">
        <v>2022</v>
      </c>
    </row>
    <row r="2" spans="1:6" ht="15.75">
      <c r="A2" s="5" t="s">
        <v>24</v>
      </c>
      <c r="B2" s="135"/>
      <c r="C2" s="7"/>
      <c r="D2" s="7"/>
      <c r="E2" s="7"/>
      <c r="F2" s="7"/>
    </row>
    <row r="3" spans="1:6" ht="15.75">
      <c r="A3" s="6" t="s">
        <v>25</v>
      </c>
      <c r="B3" s="136"/>
      <c r="C3" s="8"/>
      <c r="D3" s="8"/>
      <c r="E3" s="8"/>
      <c r="F3" s="8"/>
    </row>
    <row r="4" spans="1:6" ht="31.5">
      <c r="A4" s="5" t="s">
        <v>26</v>
      </c>
      <c r="B4" s="135"/>
      <c r="C4" s="7"/>
      <c r="D4" s="7"/>
      <c r="E4" s="7"/>
      <c r="F4" s="7"/>
    </row>
    <row r="5" spans="1:6" ht="15.75">
      <c r="A5" s="6" t="s">
        <v>27</v>
      </c>
      <c r="B5" s="136"/>
      <c r="C5" s="8"/>
      <c r="D5" s="8"/>
      <c r="E5" s="8"/>
      <c r="F5" s="8"/>
    </row>
    <row r="6" spans="1:6" ht="15.75">
      <c r="A6" s="5" t="s">
        <v>28</v>
      </c>
      <c r="B6" s="135"/>
      <c r="C6" s="7"/>
      <c r="D6" s="7"/>
      <c r="E6" s="7"/>
      <c r="F6" s="7"/>
    </row>
    <row r="7" spans="1:6" ht="15.75">
      <c r="A7" s="6" t="s">
        <v>29</v>
      </c>
      <c r="B7" s="136"/>
      <c r="C7" s="8"/>
      <c r="D7" s="8"/>
      <c r="E7" s="8"/>
      <c r="F7" s="8"/>
    </row>
    <row r="8" spans="1:6" ht="15.75">
      <c r="A8" s="5" t="s">
        <v>30</v>
      </c>
      <c r="B8" s="135"/>
      <c r="C8" s="7"/>
      <c r="D8" s="7"/>
      <c r="E8" s="7"/>
      <c r="F8" s="7"/>
    </row>
    <row r="9" spans="1:6" ht="15.75">
      <c r="A9" s="6" t="s">
        <v>31</v>
      </c>
      <c r="B9" s="136"/>
      <c r="C9" s="8"/>
      <c r="D9" s="8"/>
      <c r="E9" s="8"/>
      <c r="F9" s="8"/>
    </row>
    <row r="10" spans="1:6" ht="15.75">
      <c r="A10" s="5" t="s">
        <v>32</v>
      </c>
      <c r="B10" s="135"/>
      <c r="C10" s="7"/>
      <c r="D10" s="7"/>
      <c r="E10" s="7"/>
      <c r="F10" s="7"/>
    </row>
    <row r="11" spans="1:6" ht="15.75">
      <c r="A11" s="6" t="s">
        <v>33</v>
      </c>
      <c r="B11" s="136"/>
      <c r="C11" s="8"/>
      <c r="D11" s="8"/>
      <c r="E11" s="8"/>
      <c r="F11" s="8"/>
    </row>
    <row r="12" spans="1:6" ht="15.75">
      <c r="A12" s="5" t="s">
        <v>34</v>
      </c>
      <c r="B12" s="135"/>
      <c r="C12" s="7"/>
      <c r="D12" s="7"/>
      <c r="E12" s="7"/>
      <c r="F1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opLeftCell="A175" zoomScale="80" zoomScaleNormal="80" workbookViewId="0">
      <selection activeCell="A169" sqref="A169"/>
    </sheetView>
  </sheetViews>
  <sheetFormatPr defaultRowHeight="15"/>
  <cols>
    <col min="1" max="1" width="52.5703125" customWidth="1"/>
    <col min="2" max="2" width="35.140625" customWidth="1"/>
    <col min="3" max="3" width="10.85546875" customWidth="1"/>
    <col min="4" max="4" width="21.140625" customWidth="1"/>
    <col min="5" max="5" width="11.42578125" customWidth="1"/>
    <col min="6" max="6" width="9.5703125" customWidth="1"/>
    <col min="7" max="7" width="10.140625" customWidth="1"/>
    <col min="8" max="8" width="11.140625" customWidth="1"/>
    <col min="9" max="9" width="9.28515625" customWidth="1"/>
    <col min="10" max="10" width="9.5703125" customWidth="1"/>
  </cols>
  <sheetData>
    <row r="1" spans="1:12" ht="15.75">
      <c r="A1" s="17"/>
      <c r="B1" s="17"/>
      <c r="C1" s="15"/>
      <c r="D1" s="14" t="s">
        <v>39</v>
      </c>
      <c r="E1" s="48"/>
      <c r="F1" s="15"/>
      <c r="G1" s="15"/>
      <c r="H1" s="52"/>
      <c r="I1" s="52"/>
      <c r="J1" s="52"/>
      <c r="K1" s="52"/>
      <c r="L1" s="52"/>
    </row>
    <row r="2" spans="1:12" ht="33.75">
      <c r="A2" s="16" t="s">
        <v>35</v>
      </c>
      <c r="B2" s="16" t="s">
        <v>36</v>
      </c>
      <c r="C2" s="15"/>
      <c r="D2" s="14"/>
      <c r="E2" s="14" t="s">
        <v>37</v>
      </c>
      <c r="F2" s="14"/>
      <c r="G2" s="15"/>
      <c r="H2" s="52"/>
      <c r="I2" s="52"/>
      <c r="J2" s="53" t="s">
        <v>49</v>
      </c>
      <c r="K2" s="52"/>
      <c r="L2" s="52"/>
    </row>
    <row r="3" spans="1:12" ht="15.75">
      <c r="A3" s="16"/>
      <c r="B3" s="16"/>
      <c r="C3" s="46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2018</v>
      </c>
      <c r="I3" s="3">
        <v>2019</v>
      </c>
      <c r="J3" s="3">
        <v>2020</v>
      </c>
      <c r="K3" s="3">
        <v>2021</v>
      </c>
      <c r="L3" s="3">
        <v>2022</v>
      </c>
    </row>
    <row r="4" spans="1:12" ht="15.75">
      <c r="A4" s="55" t="s">
        <v>38</v>
      </c>
      <c r="B4" s="10" t="s">
        <v>39</v>
      </c>
      <c r="C4" s="13"/>
      <c r="D4" s="13"/>
      <c r="E4" s="12"/>
      <c r="F4" s="12"/>
      <c r="G4" s="12"/>
      <c r="H4" s="13"/>
      <c r="I4" s="12"/>
      <c r="J4" s="12"/>
      <c r="K4" s="12"/>
      <c r="L4" s="54"/>
    </row>
    <row r="5" spans="1:12" ht="15.75">
      <c r="A5" s="55" t="s">
        <v>40</v>
      </c>
      <c r="B5" s="11" t="s">
        <v>39</v>
      </c>
      <c r="C5" s="13"/>
      <c r="D5" s="13"/>
      <c r="E5" s="12"/>
      <c r="F5" s="12"/>
      <c r="G5" s="12"/>
      <c r="H5" s="13"/>
      <c r="I5" s="12"/>
      <c r="J5" s="12"/>
      <c r="K5" s="12"/>
      <c r="L5" s="54"/>
    </row>
    <row r="6" spans="1:12" ht="15.75">
      <c r="A6" s="55" t="s">
        <v>41</v>
      </c>
      <c r="B6" s="10" t="s">
        <v>39</v>
      </c>
      <c r="C6" s="13"/>
      <c r="D6" s="13"/>
      <c r="E6" s="12"/>
      <c r="F6" s="12"/>
      <c r="G6" s="12"/>
      <c r="H6" s="13"/>
      <c r="I6" s="12"/>
      <c r="J6" s="12"/>
      <c r="K6" s="12"/>
      <c r="L6" s="54"/>
    </row>
    <row r="7" spans="1:12" ht="15.75">
      <c r="A7" s="55" t="s">
        <v>42</v>
      </c>
      <c r="B7" s="11" t="s">
        <v>39</v>
      </c>
      <c r="C7" s="13"/>
      <c r="D7" s="13"/>
      <c r="E7" s="12"/>
      <c r="F7" s="12"/>
      <c r="G7" s="12"/>
      <c r="H7" s="13"/>
      <c r="I7" s="12"/>
      <c r="J7" s="12"/>
      <c r="K7" s="12"/>
      <c r="L7" s="54"/>
    </row>
    <row r="8" spans="1:12" ht="15.75">
      <c r="A8" s="55" t="s">
        <v>43</v>
      </c>
      <c r="B8" s="10" t="s">
        <v>39</v>
      </c>
      <c r="C8" s="13"/>
      <c r="D8" s="13"/>
      <c r="E8" s="12"/>
      <c r="F8" s="12"/>
      <c r="G8" s="12"/>
      <c r="H8" s="13"/>
      <c r="I8" s="12"/>
      <c r="J8" s="12"/>
      <c r="K8" s="12"/>
      <c r="L8" s="54"/>
    </row>
    <row r="9" spans="1:12" ht="15.75">
      <c r="A9" s="55" t="s">
        <v>44</v>
      </c>
      <c r="B9" s="11" t="s">
        <v>51</v>
      </c>
      <c r="C9" s="13"/>
      <c r="D9" s="13"/>
      <c r="E9" s="12"/>
      <c r="F9" s="12"/>
      <c r="G9" s="12"/>
      <c r="H9" s="13"/>
      <c r="I9" s="12"/>
      <c r="J9" s="12"/>
      <c r="K9" s="12"/>
      <c r="L9" s="54"/>
    </row>
    <row r="10" spans="1:12" ht="15.75">
      <c r="A10" s="55" t="s">
        <v>46</v>
      </c>
      <c r="B10" s="11" t="s">
        <v>51</v>
      </c>
      <c r="C10" s="13"/>
      <c r="D10" s="13"/>
      <c r="E10" s="12"/>
      <c r="F10" s="12"/>
      <c r="G10" s="12"/>
      <c r="H10" s="13"/>
      <c r="I10" s="12"/>
      <c r="J10" s="12"/>
      <c r="K10" s="12"/>
      <c r="L10" s="54"/>
    </row>
    <row r="11" spans="1:12" ht="15.75">
      <c r="A11" s="55" t="s">
        <v>47</v>
      </c>
      <c r="B11" s="11" t="s">
        <v>48</v>
      </c>
      <c r="C11" s="13"/>
      <c r="D11" s="13"/>
      <c r="E11" s="12"/>
      <c r="F11" s="12"/>
      <c r="G11" s="2"/>
      <c r="H11" s="13"/>
      <c r="I11" s="2"/>
      <c r="J11" s="2"/>
      <c r="K11" s="2"/>
      <c r="L11" s="54"/>
    </row>
    <row r="12" spans="1:12" ht="15.75">
      <c r="A12" s="55" t="s">
        <v>50</v>
      </c>
      <c r="B12" s="11" t="s">
        <v>39</v>
      </c>
      <c r="C12" s="13"/>
      <c r="D12" s="13"/>
      <c r="E12" s="12"/>
      <c r="F12" s="12"/>
      <c r="G12" s="13"/>
      <c r="H12" s="13"/>
      <c r="I12" s="13"/>
      <c r="J12" s="13"/>
      <c r="K12" s="13"/>
      <c r="L12" s="13"/>
    </row>
    <row r="15" spans="1:12" ht="15.75">
      <c r="A15" s="1"/>
      <c r="B15" s="1"/>
      <c r="C15" s="1"/>
      <c r="D15" s="4" t="s">
        <v>45</v>
      </c>
      <c r="E15" s="1"/>
      <c r="F15" s="1"/>
      <c r="G15" s="1"/>
      <c r="H15" s="1"/>
      <c r="I15" s="1"/>
      <c r="J15" s="1"/>
      <c r="K15" s="1"/>
      <c r="L15" s="1"/>
    </row>
    <row r="16" spans="1:12" ht="33.75">
      <c r="A16" s="16" t="s">
        <v>35</v>
      </c>
      <c r="B16" s="16" t="s">
        <v>36</v>
      </c>
      <c r="C16" s="15"/>
      <c r="D16" s="14"/>
      <c r="E16" s="14" t="s">
        <v>37</v>
      </c>
      <c r="F16" s="14"/>
      <c r="G16" s="15"/>
      <c r="H16" s="52"/>
      <c r="I16" s="52"/>
      <c r="J16" s="53" t="s">
        <v>49</v>
      </c>
      <c r="K16" s="52"/>
      <c r="L16" s="52"/>
    </row>
    <row r="17" spans="1:12" ht="15.75">
      <c r="A17" s="16"/>
      <c r="B17" s="16"/>
      <c r="C17" s="46">
        <v>2018</v>
      </c>
      <c r="D17" s="3">
        <v>2019</v>
      </c>
      <c r="E17" s="3">
        <v>2020</v>
      </c>
      <c r="F17" s="3">
        <v>2021</v>
      </c>
      <c r="G17" s="3">
        <v>2022</v>
      </c>
      <c r="H17" s="3">
        <v>2018</v>
      </c>
      <c r="I17" s="3">
        <v>2019</v>
      </c>
      <c r="J17" s="3">
        <v>2020</v>
      </c>
      <c r="K17" s="3">
        <v>2021</v>
      </c>
      <c r="L17" s="3">
        <v>2022</v>
      </c>
    </row>
    <row r="18" spans="1:12" ht="15.75">
      <c r="A18" s="55" t="s">
        <v>38</v>
      </c>
      <c r="B18" s="11" t="s">
        <v>45</v>
      </c>
      <c r="C18" s="13"/>
      <c r="D18" s="13"/>
      <c r="E18" s="12"/>
      <c r="F18" s="12"/>
      <c r="G18" s="12"/>
      <c r="H18" s="13"/>
      <c r="I18" s="12"/>
      <c r="J18" s="12"/>
      <c r="K18" s="12"/>
      <c r="L18" s="54"/>
    </row>
    <row r="19" spans="1:12" ht="15.75">
      <c r="A19" s="55" t="s">
        <v>40</v>
      </c>
      <c r="B19" s="11" t="s">
        <v>45</v>
      </c>
      <c r="C19" s="13"/>
      <c r="D19" s="13"/>
      <c r="E19" s="12"/>
      <c r="F19" s="12"/>
      <c r="G19" s="12"/>
      <c r="H19" s="13"/>
      <c r="I19" s="12"/>
      <c r="J19" s="12"/>
      <c r="K19" s="12"/>
      <c r="L19" s="54"/>
    </row>
    <row r="20" spans="1:12" ht="15.75">
      <c r="A20" s="55" t="s">
        <v>53</v>
      </c>
      <c r="B20" s="11" t="s">
        <v>45</v>
      </c>
      <c r="C20" s="13"/>
      <c r="D20" s="13"/>
      <c r="E20" s="12"/>
      <c r="F20" s="12"/>
      <c r="G20" s="12"/>
      <c r="H20" s="13"/>
      <c r="I20" s="12"/>
      <c r="J20" s="12"/>
      <c r="K20" s="12"/>
      <c r="L20" s="54"/>
    </row>
    <row r="21" spans="1:12" ht="15.75">
      <c r="A21" s="55" t="s">
        <v>42</v>
      </c>
      <c r="B21" s="11" t="s">
        <v>45</v>
      </c>
      <c r="C21" s="13"/>
      <c r="D21" s="13"/>
      <c r="E21" s="12"/>
      <c r="F21" s="12"/>
      <c r="G21" s="12"/>
      <c r="H21" s="13"/>
      <c r="I21" s="12"/>
      <c r="J21" s="12"/>
      <c r="K21" s="12"/>
      <c r="L21" s="54"/>
    </row>
    <row r="22" spans="1:12" ht="15.75">
      <c r="A22" s="55" t="s">
        <v>43</v>
      </c>
      <c r="B22" s="11" t="s">
        <v>45</v>
      </c>
      <c r="C22" s="13"/>
      <c r="D22" s="13"/>
      <c r="E22" s="12"/>
      <c r="F22" s="12"/>
      <c r="G22" s="12"/>
      <c r="H22" s="13"/>
      <c r="I22" s="12"/>
      <c r="J22" s="12"/>
      <c r="K22" s="12"/>
      <c r="L22" s="54"/>
    </row>
    <row r="23" spans="1:12" ht="15.75">
      <c r="A23" s="55" t="s">
        <v>44</v>
      </c>
      <c r="B23" s="11" t="s">
        <v>45</v>
      </c>
      <c r="C23" s="13"/>
      <c r="D23" s="13"/>
      <c r="E23" s="12"/>
      <c r="F23" s="12"/>
      <c r="G23" s="12"/>
      <c r="H23" s="13"/>
      <c r="I23" s="12"/>
      <c r="J23" s="12"/>
      <c r="K23" s="12"/>
      <c r="L23" s="54"/>
    </row>
    <row r="24" spans="1:12" ht="15.75">
      <c r="A24" s="55" t="s">
        <v>46</v>
      </c>
      <c r="B24" s="11" t="s">
        <v>45</v>
      </c>
      <c r="C24" s="13"/>
      <c r="D24" s="13"/>
      <c r="E24" s="12"/>
      <c r="F24" s="12"/>
      <c r="G24" s="12"/>
      <c r="H24" s="13"/>
      <c r="I24" s="12"/>
      <c r="J24" s="12"/>
      <c r="K24" s="12"/>
      <c r="L24" s="54"/>
    </row>
    <row r="25" spans="1:12" ht="15.75">
      <c r="A25" s="55" t="s">
        <v>52</v>
      </c>
      <c r="B25" s="11" t="s">
        <v>45</v>
      </c>
      <c r="C25" s="13"/>
      <c r="D25" s="13"/>
      <c r="E25" s="12"/>
      <c r="F25" s="12"/>
      <c r="G25" s="2"/>
      <c r="H25" s="13"/>
      <c r="I25" s="2"/>
      <c r="J25" s="2"/>
      <c r="K25" s="2"/>
      <c r="L25" s="54"/>
    </row>
    <row r="26" spans="1:12" ht="15.75">
      <c r="A26" s="55" t="s">
        <v>50</v>
      </c>
      <c r="B26" s="11" t="s">
        <v>45</v>
      </c>
      <c r="C26" s="13"/>
      <c r="D26" s="13"/>
      <c r="E26" s="12"/>
      <c r="F26" s="12"/>
      <c r="G26" s="13"/>
      <c r="H26" s="13"/>
      <c r="I26" s="13"/>
      <c r="J26" s="13"/>
      <c r="K26" s="13"/>
      <c r="L26" s="13"/>
    </row>
    <row r="30" spans="1:12">
      <c r="A30" s="56"/>
      <c r="B30" s="56"/>
      <c r="C30" s="56"/>
      <c r="D30" s="56"/>
      <c r="E30" s="19" t="s">
        <v>56</v>
      </c>
      <c r="F30" s="56"/>
      <c r="G30" s="56"/>
      <c r="H30" s="56"/>
      <c r="I30" s="56"/>
      <c r="J30" s="56"/>
      <c r="K30" s="56"/>
      <c r="L30" s="56"/>
    </row>
    <row r="31" spans="1:12" ht="33.75">
      <c r="A31" s="16" t="s">
        <v>35</v>
      </c>
      <c r="B31" s="16" t="s">
        <v>36</v>
      </c>
      <c r="C31" s="16"/>
      <c r="D31" s="16"/>
      <c r="E31" s="16" t="s">
        <v>55</v>
      </c>
      <c r="F31" s="16"/>
      <c r="G31" s="57"/>
      <c r="H31" s="60"/>
      <c r="I31" s="60"/>
      <c r="J31" s="14" t="s">
        <v>49</v>
      </c>
      <c r="K31" s="60"/>
      <c r="L31" s="60"/>
    </row>
    <row r="32" spans="1:12" ht="15.75">
      <c r="A32" s="16"/>
      <c r="B32" s="16"/>
      <c r="C32" s="16">
        <v>2018</v>
      </c>
      <c r="D32" s="16">
        <v>2019</v>
      </c>
      <c r="E32" s="16">
        <v>2020</v>
      </c>
      <c r="F32" s="16">
        <v>2021</v>
      </c>
      <c r="G32" s="16">
        <v>2022</v>
      </c>
      <c r="H32" s="14">
        <v>2018</v>
      </c>
      <c r="I32" s="14">
        <v>2019</v>
      </c>
      <c r="J32" s="14">
        <v>2020</v>
      </c>
      <c r="K32" s="14">
        <v>2021</v>
      </c>
      <c r="L32" s="14">
        <v>2022</v>
      </c>
    </row>
    <row r="33" spans="1:12" ht="15.75">
      <c r="A33" s="55" t="s">
        <v>38</v>
      </c>
      <c r="B33" s="20" t="s">
        <v>54</v>
      </c>
      <c r="C33" s="59"/>
      <c r="D33" s="12"/>
      <c r="E33" s="12"/>
      <c r="F33" s="12"/>
      <c r="G33" s="12"/>
      <c r="H33" s="12"/>
      <c r="I33" s="12"/>
      <c r="J33" s="12"/>
      <c r="K33" s="12"/>
      <c r="L33" s="54"/>
    </row>
    <row r="34" spans="1:12" ht="15.75">
      <c r="A34" s="55" t="s">
        <v>40</v>
      </c>
      <c r="B34" s="20" t="s">
        <v>54</v>
      </c>
      <c r="C34" s="59"/>
      <c r="D34" s="12"/>
      <c r="E34" s="12"/>
      <c r="F34" s="12"/>
      <c r="G34" s="12"/>
      <c r="H34" s="12"/>
      <c r="I34" s="12"/>
      <c r="J34" s="12"/>
      <c r="K34" s="12"/>
      <c r="L34" s="54"/>
    </row>
    <row r="35" spans="1:12" ht="15.75">
      <c r="A35" s="55" t="s">
        <v>53</v>
      </c>
      <c r="B35" s="20" t="s">
        <v>54</v>
      </c>
      <c r="C35" s="59"/>
      <c r="D35" s="12"/>
      <c r="E35" s="12"/>
      <c r="F35" s="12"/>
      <c r="G35" s="12"/>
      <c r="H35" s="12"/>
      <c r="I35" s="12"/>
      <c r="J35" s="12"/>
      <c r="K35" s="12"/>
      <c r="L35" s="54"/>
    </row>
    <row r="36" spans="1:12" ht="15.75">
      <c r="A36" s="55" t="s">
        <v>42</v>
      </c>
      <c r="B36" s="20" t="s">
        <v>54</v>
      </c>
      <c r="C36" s="59"/>
      <c r="D36" s="12"/>
      <c r="E36" s="12"/>
      <c r="F36" s="12"/>
      <c r="G36" s="12"/>
      <c r="H36" s="12"/>
      <c r="I36" s="12"/>
      <c r="J36" s="12"/>
      <c r="K36" s="12"/>
      <c r="L36" s="54"/>
    </row>
    <row r="37" spans="1:12" ht="15.75">
      <c r="A37" s="55" t="s">
        <v>43</v>
      </c>
      <c r="B37" s="20" t="s">
        <v>54</v>
      </c>
      <c r="C37" s="59"/>
      <c r="D37" s="12"/>
      <c r="E37" s="12"/>
      <c r="F37" s="12"/>
      <c r="G37" s="12"/>
      <c r="H37" s="12"/>
      <c r="I37" s="12"/>
      <c r="J37" s="12"/>
      <c r="K37" s="12"/>
      <c r="L37" s="54"/>
    </row>
    <row r="38" spans="1:12" ht="15.75">
      <c r="A38" s="55" t="s">
        <v>44</v>
      </c>
      <c r="B38" s="20" t="s">
        <v>54</v>
      </c>
      <c r="C38" s="59"/>
      <c r="D38" s="12"/>
      <c r="E38" s="12"/>
      <c r="F38" s="12"/>
      <c r="G38" s="12"/>
      <c r="H38" s="12"/>
      <c r="I38" s="12"/>
      <c r="J38" s="12"/>
      <c r="K38" s="12"/>
      <c r="L38" s="54"/>
    </row>
    <row r="39" spans="1:12" ht="15.75">
      <c r="A39" s="55" t="s">
        <v>46</v>
      </c>
      <c r="B39" s="20" t="s">
        <v>54</v>
      </c>
      <c r="C39" s="59"/>
      <c r="D39" s="12"/>
      <c r="E39" s="12"/>
      <c r="F39" s="12"/>
      <c r="G39" s="12"/>
      <c r="H39" s="12"/>
      <c r="I39" s="12"/>
      <c r="J39" s="12"/>
      <c r="K39" s="12"/>
      <c r="L39" s="54"/>
    </row>
    <row r="40" spans="1:12" ht="15.75">
      <c r="A40" s="55" t="s">
        <v>52</v>
      </c>
      <c r="B40" s="20" t="s">
        <v>54</v>
      </c>
      <c r="C40" s="59"/>
      <c r="D40" s="12"/>
      <c r="E40" s="12"/>
      <c r="F40" s="12"/>
      <c r="G40" s="2"/>
      <c r="H40" s="2"/>
      <c r="I40" s="2"/>
      <c r="J40" s="2"/>
      <c r="K40" s="2"/>
      <c r="L40" s="54"/>
    </row>
    <row r="41" spans="1:12" ht="15.75">
      <c r="A41" s="55" t="s">
        <v>50</v>
      </c>
      <c r="B41" s="20" t="s">
        <v>54</v>
      </c>
      <c r="C41" s="59"/>
      <c r="D41" s="12"/>
      <c r="E41" s="12"/>
      <c r="F41" s="12"/>
      <c r="G41" s="58"/>
      <c r="H41" s="58"/>
      <c r="I41" s="58"/>
      <c r="J41" s="58"/>
      <c r="K41" s="58"/>
      <c r="L41" s="58"/>
    </row>
    <row r="44" spans="1:12">
      <c r="A44" s="56"/>
      <c r="B44" s="56"/>
      <c r="C44" s="56"/>
      <c r="D44" s="56"/>
      <c r="E44" s="19" t="s">
        <v>56</v>
      </c>
      <c r="F44" s="56"/>
      <c r="G44" s="56"/>
      <c r="H44" s="56"/>
      <c r="I44" s="56"/>
      <c r="J44" s="56"/>
      <c r="K44" s="56"/>
      <c r="L44" s="56"/>
    </row>
    <row r="45" spans="1:12" ht="33.75">
      <c r="A45" s="16" t="s">
        <v>35</v>
      </c>
      <c r="B45" s="16" t="s">
        <v>36</v>
      </c>
      <c r="C45" s="16"/>
      <c r="D45" s="16"/>
      <c r="E45" s="16" t="s">
        <v>55</v>
      </c>
      <c r="F45" s="16"/>
      <c r="G45" s="57"/>
      <c r="H45" s="60"/>
      <c r="I45" s="60"/>
      <c r="J45" s="14" t="s">
        <v>49</v>
      </c>
      <c r="K45" s="60"/>
      <c r="L45" s="60"/>
    </row>
    <row r="46" spans="1:12" ht="15.75">
      <c r="A46" s="16"/>
      <c r="B46" s="16"/>
      <c r="C46" s="16">
        <v>2018</v>
      </c>
      <c r="D46" s="16">
        <v>2019</v>
      </c>
      <c r="E46" s="16">
        <v>2020</v>
      </c>
      <c r="F46" s="16">
        <v>2021</v>
      </c>
      <c r="G46" s="16">
        <v>2022</v>
      </c>
      <c r="H46" s="14">
        <v>2018</v>
      </c>
      <c r="I46" s="14">
        <v>2019</v>
      </c>
      <c r="J46" s="14">
        <v>2020</v>
      </c>
      <c r="K46" s="14">
        <v>2021</v>
      </c>
      <c r="L46" s="14">
        <v>2022</v>
      </c>
    </row>
    <row r="47" spans="1:12" ht="15.75">
      <c r="A47" s="55" t="s">
        <v>38</v>
      </c>
      <c r="B47" s="61" t="s">
        <v>57</v>
      </c>
      <c r="C47" s="59"/>
      <c r="D47" s="12"/>
      <c r="E47" s="12"/>
      <c r="F47" s="12"/>
      <c r="G47" s="12"/>
      <c r="H47" s="12"/>
      <c r="I47" s="12"/>
      <c r="J47" s="12"/>
      <c r="K47" s="12"/>
      <c r="L47" s="54"/>
    </row>
    <row r="48" spans="1:12" ht="15.75">
      <c r="A48" s="55" t="s">
        <v>40</v>
      </c>
      <c r="B48" s="61" t="s">
        <v>57</v>
      </c>
      <c r="C48" s="59"/>
      <c r="D48" s="12"/>
      <c r="E48" s="12"/>
      <c r="F48" s="12"/>
      <c r="G48" s="12"/>
      <c r="H48" s="12"/>
      <c r="I48" s="12"/>
      <c r="J48" s="12"/>
      <c r="K48" s="12"/>
      <c r="L48" s="54"/>
    </row>
    <row r="49" spans="1:12" ht="15.75">
      <c r="A49" s="55" t="s">
        <v>53</v>
      </c>
      <c r="B49" s="61" t="s">
        <v>57</v>
      </c>
      <c r="C49" s="59"/>
      <c r="D49" s="12"/>
      <c r="E49" s="12"/>
      <c r="F49" s="12"/>
      <c r="G49" s="12"/>
      <c r="H49" s="12"/>
      <c r="I49" s="12"/>
      <c r="J49" s="12"/>
      <c r="K49" s="12"/>
      <c r="L49" s="54"/>
    </row>
    <row r="50" spans="1:12" ht="15.75">
      <c r="A50" s="55" t="s">
        <v>42</v>
      </c>
      <c r="B50" s="61" t="s">
        <v>57</v>
      </c>
      <c r="C50" s="59"/>
      <c r="D50" s="12"/>
      <c r="E50" s="12"/>
      <c r="F50" s="12"/>
      <c r="G50" s="12"/>
      <c r="H50" s="12"/>
      <c r="I50" s="12"/>
      <c r="J50" s="12"/>
      <c r="K50" s="12"/>
      <c r="L50" s="54"/>
    </row>
    <row r="51" spans="1:12" ht="15.75">
      <c r="A51" s="55" t="s">
        <v>43</v>
      </c>
      <c r="B51" s="61" t="s">
        <v>57</v>
      </c>
      <c r="C51" s="59"/>
      <c r="D51" s="12"/>
      <c r="E51" s="12"/>
      <c r="F51" s="12"/>
      <c r="G51" s="12"/>
      <c r="H51" s="12"/>
      <c r="I51" s="12"/>
      <c r="J51" s="12"/>
      <c r="K51" s="12"/>
      <c r="L51" s="54"/>
    </row>
    <row r="52" spans="1:12" ht="15.75">
      <c r="A52" s="55" t="s">
        <v>44</v>
      </c>
      <c r="B52" s="61" t="s">
        <v>57</v>
      </c>
      <c r="C52" s="59"/>
      <c r="D52" s="12"/>
      <c r="E52" s="12"/>
      <c r="F52" s="12"/>
      <c r="G52" s="12"/>
      <c r="H52" s="12"/>
      <c r="I52" s="12"/>
      <c r="J52" s="12"/>
      <c r="K52" s="12"/>
      <c r="L52" s="54"/>
    </row>
    <row r="53" spans="1:12" ht="15.75">
      <c r="A53" s="55" t="s">
        <v>46</v>
      </c>
      <c r="B53" s="61" t="s">
        <v>57</v>
      </c>
      <c r="C53" s="59"/>
      <c r="D53" s="12"/>
      <c r="E53" s="12"/>
      <c r="F53" s="12"/>
      <c r="G53" s="12"/>
      <c r="H53" s="12"/>
      <c r="I53" s="12"/>
      <c r="J53" s="12"/>
      <c r="K53" s="12"/>
      <c r="L53" s="54"/>
    </row>
    <row r="54" spans="1:12" ht="15.75">
      <c r="A54" s="55" t="s">
        <v>52</v>
      </c>
      <c r="B54" s="61" t="s">
        <v>57</v>
      </c>
      <c r="C54" s="59"/>
      <c r="D54" s="12"/>
      <c r="E54" s="12"/>
      <c r="F54" s="12"/>
      <c r="G54" s="2"/>
      <c r="H54" s="2"/>
      <c r="I54" s="2"/>
      <c r="J54" s="2"/>
      <c r="K54" s="2"/>
      <c r="L54" s="54"/>
    </row>
    <row r="55" spans="1:12" ht="15.75">
      <c r="A55" s="55" t="s">
        <v>50</v>
      </c>
      <c r="B55" s="61" t="s">
        <v>57</v>
      </c>
      <c r="C55" s="59"/>
      <c r="D55" s="12"/>
      <c r="E55" s="12"/>
      <c r="F55" s="12"/>
      <c r="G55" s="58"/>
      <c r="H55" s="58"/>
      <c r="I55" s="58"/>
      <c r="J55" s="58"/>
      <c r="K55" s="58"/>
      <c r="L55" s="58"/>
    </row>
    <row r="58" spans="1:12">
      <c r="A58" s="56"/>
      <c r="B58" s="56"/>
      <c r="C58" s="56"/>
      <c r="D58" s="56"/>
      <c r="E58" s="19" t="s">
        <v>56</v>
      </c>
      <c r="F58" s="56"/>
      <c r="G58" s="56"/>
      <c r="H58" s="56"/>
      <c r="I58" s="56"/>
      <c r="J58" s="56"/>
      <c r="K58" s="56"/>
      <c r="L58" s="56"/>
    </row>
    <row r="59" spans="1:12" ht="33.75">
      <c r="A59" s="16" t="s">
        <v>35</v>
      </c>
      <c r="B59" s="16" t="s">
        <v>36</v>
      </c>
      <c r="C59" s="16"/>
      <c r="D59" s="16"/>
      <c r="E59" s="16" t="s">
        <v>55</v>
      </c>
      <c r="F59" s="16"/>
      <c r="G59" s="57"/>
      <c r="H59" s="60"/>
      <c r="I59" s="60"/>
      <c r="J59" s="14" t="s">
        <v>49</v>
      </c>
      <c r="K59" s="60"/>
      <c r="L59" s="60"/>
    </row>
    <row r="60" spans="1:12" ht="15.75">
      <c r="A60" s="16"/>
      <c r="B60" s="16"/>
      <c r="C60" s="16">
        <v>2018</v>
      </c>
      <c r="D60" s="16">
        <v>2019</v>
      </c>
      <c r="E60" s="16">
        <v>2020</v>
      </c>
      <c r="F60" s="16">
        <v>2021</v>
      </c>
      <c r="G60" s="16">
        <v>2022</v>
      </c>
      <c r="H60" s="14">
        <v>2018</v>
      </c>
      <c r="I60" s="14">
        <v>2019</v>
      </c>
      <c r="J60" s="14">
        <v>2020</v>
      </c>
      <c r="K60" s="14">
        <v>2021</v>
      </c>
      <c r="L60" s="14">
        <v>2022</v>
      </c>
    </row>
    <row r="61" spans="1:12" ht="15.75">
      <c r="A61" s="55" t="s">
        <v>38</v>
      </c>
      <c r="B61" s="62" t="s">
        <v>58</v>
      </c>
      <c r="C61" s="59"/>
      <c r="D61" s="12"/>
      <c r="E61" s="12"/>
      <c r="F61" s="12"/>
      <c r="G61" s="12"/>
      <c r="H61" s="12"/>
      <c r="I61" s="12"/>
      <c r="J61" s="12"/>
      <c r="K61" s="12"/>
      <c r="L61" s="54"/>
    </row>
    <row r="62" spans="1:12" ht="15.75">
      <c r="A62" s="55" t="s">
        <v>40</v>
      </c>
      <c r="B62" s="62" t="s">
        <v>58</v>
      </c>
      <c r="C62" s="59"/>
      <c r="D62" s="12"/>
      <c r="E62" s="12"/>
      <c r="F62" s="12"/>
      <c r="G62" s="12"/>
      <c r="H62" s="12"/>
      <c r="I62" s="12"/>
      <c r="J62" s="12"/>
      <c r="K62" s="12"/>
      <c r="L62" s="54"/>
    </row>
    <row r="63" spans="1:12" ht="15.75">
      <c r="A63" s="55" t="s">
        <v>53</v>
      </c>
      <c r="B63" s="62" t="s">
        <v>58</v>
      </c>
      <c r="C63" s="59"/>
      <c r="D63" s="12"/>
      <c r="E63" s="12"/>
      <c r="F63" s="12"/>
      <c r="G63" s="12"/>
      <c r="H63" s="12"/>
      <c r="I63" s="12"/>
      <c r="J63" s="12"/>
      <c r="K63" s="12"/>
      <c r="L63" s="54"/>
    </row>
    <row r="64" spans="1:12" ht="15.75">
      <c r="A64" s="55" t="s">
        <v>42</v>
      </c>
      <c r="B64" s="62" t="s">
        <v>58</v>
      </c>
      <c r="C64" s="59"/>
      <c r="D64" s="12"/>
      <c r="E64" s="12"/>
      <c r="F64" s="12"/>
      <c r="G64" s="12"/>
      <c r="H64" s="12"/>
      <c r="I64" s="12"/>
      <c r="J64" s="12"/>
      <c r="K64" s="12"/>
      <c r="L64" s="54"/>
    </row>
    <row r="65" spans="1:12" ht="15.75">
      <c r="A65" s="55" t="s">
        <v>43</v>
      </c>
      <c r="B65" s="62" t="s">
        <v>58</v>
      </c>
      <c r="C65" s="59"/>
      <c r="D65" s="12"/>
      <c r="E65" s="12"/>
      <c r="F65" s="12"/>
      <c r="G65" s="12"/>
      <c r="H65" s="12"/>
      <c r="I65" s="12"/>
      <c r="J65" s="12"/>
      <c r="K65" s="12"/>
      <c r="L65" s="54"/>
    </row>
    <row r="66" spans="1:12" ht="15.75">
      <c r="A66" s="55" t="s">
        <v>44</v>
      </c>
      <c r="B66" s="62" t="s">
        <v>58</v>
      </c>
      <c r="C66" s="59"/>
      <c r="D66" s="12"/>
      <c r="E66" s="12"/>
      <c r="F66" s="12"/>
      <c r="G66" s="12"/>
      <c r="H66" s="12"/>
      <c r="I66" s="12"/>
      <c r="J66" s="12"/>
      <c r="K66" s="12"/>
      <c r="L66" s="54"/>
    </row>
    <row r="67" spans="1:12" ht="15.75">
      <c r="A67" s="55" t="s">
        <v>46</v>
      </c>
      <c r="B67" s="62" t="s">
        <v>58</v>
      </c>
      <c r="C67" s="59"/>
      <c r="D67" s="12"/>
      <c r="E67" s="12"/>
      <c r="F67" s="12"/>
      <c r="G67" s="12"/>
      <c r="H67" s="12"/>
      <c r="I67" s="12"/>
      <c r="J67" s="12"/>
      <c r="K67" s="12"/>
      <c r="L67" s="54"/>
    </row>
    <row r="68" spans="1:12" ht="15.75">
      <c r="A68" s="55" t="s">
        <v>52</v>
      </c>
      <c r="B68" s="62" t="s">
        <v>58</v>
      </c>
      <c r="C68" s="59"/>
      <c r="D68" s="12"/>
      <c r="E68" s="12"/>
      <c r="F68" s="12"/>
      <c r="G68" s="2"/>
      <c r="H68" s="2"/>
      <c r="I68" s="2"/>
      <c r="J68" s="2"/>
      <c r="K68" s="2"/>
      <c r="L68" s="54"/>
    </row>
    <row r="69" spans="1:12" ht="15.75">
      <c r="A69" s="55" t="s">
        <v>50</v>
      </c>
      <c r="B69" s="62" t="s">
        <v>58</v>
      </c>
      <c r="C69" s="59"/>
      <c r="D69" s="12"/>
      <c r="E69" s="12"/>
      <c r="F69" s="12"/>
      <c r="G69" s="58"/>
      <c r="H69" s="58"/>
      <c r="I69" s="58"/>
      <c r="J69" s="58"/>
      <c r="K69" s="58"/>
      <c r="L69" s="58"/>
    </row>
    <row r="72" spans="1:12">
      <c r="A72" s="56"/>
      <c r="B72" s="56"/>
      <c r="C72" s="56"/>
      <c r="D72" s="56"/>
      <c r="E72" s="19" t="s">
        <v>56</v>
      </c>
      <c r="F72" s="56"/>
      <c r="G72" s="56"/>
      <c r="H72" s="56"/>
      <c r="I72" s="56"/>
      <c r="J72" s="56"/>
      <c r="K72" s="56"/>
      <c r="L72" s="56"/>
    </row>
    <row r="73" spans="1:12" ht="33.75">
      <c r="A73" s="16" t="s">
        <v>35</v>
      </c>
      <c r="B73" s="16" t="s">
        <v>36</v>
      </c>
      <c r="C73" s="16"/>
      <c r="D73" s="16"/>
      <c r="E73" s="16" t="s">
        <v>55</v>
      </c>
      <c r="F73" s="16"/>
      <c r="G73" s="57"/>
      <c r="H73" s="60"/>
      <c r="I73" s="60"/>
      <c r="J73" s="14" t="s">
        <v>49</v>
      </c>
      <c r="K73" s="60"/>
      <c r="L73" s="60"/>
    </row>
    <row r="74" spans="1:12" ht="15.75">
      <c r="A74" s="16"/>
      <c r="B74" s="16"/>
      <c r="C74" s="16">
        <v>2018</v>
      </c>
      <c r="D74" s="16">
        <v>2019</v>
      </c>
      <c r="E74" s="16">
        <v>2020</v>
      </c>
      <c r="F74" s="16">
        <v>2021</v>
      </c>
      <c r="G74" s="16">
        <v>2022</v>
      </c>
      <c r="H74" s="14">
        <v>2018</v>
      </c>
      <c r="I74" s="14">
        <v>2019</v>
      </c>
      <c r="J74" s="14">
        <v>2020</v>
      </c>
      <c r="K74" s="14">
        <v>2021</v>
      </c>
      <c r="L74" s="14">
        <v>2022</v>
      </c>
    </row>
    <row r="75" spans="1:12" ht="15.75">
      <c r="A75" s="55" t="s">
        <v>38</v>
      </c>
      <c r="B75" s="61" t="s">
        <v>59</v>
      </c>
      <c r="C75" s="59"/>
      <c r="D75" s="12"/>
      <c r="E75" s="12"/>
      <c r="F75" s="12"/>
      <c r="G75" s="12"/>
      <c r="H75" s="12"/>
      <c r="I75" s="12"/>
      <c r="J75" s="12"/>
      <c r="K75" s="12"/>
      <c r="L75" s="54"/>
    </row>
    <row r="76" spans="1:12" ht="15.75">
      <c r="A76" s="55" t="s">
        <v>40</v>
      </c>
      <c r="B76" s="61" t="s">
        <v>59</v>
      </c>
      <c r="C76" s="59"/>
      <c r="D76" s="12"/>
      <c r="E76" s="12"/>
      <c r="F76" s="12"/>
      <c r="G76" s="12"/>
      <c r="H76" s="12"/>
      <c r="I76" s="12"/>
      <c r="J76" s="12"/>
      <c r="K76" s="12"/>
      <c r="L76" s="54"/>
    </row>
    <row r="77" spans="1:12" ht="15.75">
      <c r="A77" s="55" t="s">
        <v>53</v>
      </c>
      <c r="B77" s="61" t="s">
        <v>59</v>
      </c>
      <c r="C77" s="59"/>
      <c r="D77" s="12"/>
      <c r="E77" s="12"/>
      <c r="F77" s="12"/>
      <c r="G77" s="12"/>
      <c r="H77" s="12"/>
      <c r="I77" s="12"/>
      <c r="J77" s="12"/>
      <c r="K77" s="12"/>
      <c r="L77" s="54"/>
    </row>
    <row r="78" spans="1:12" ht="15.75">
      <c r="A78" s="55" t="s">
        <v>42</v>
      </c>
      <c r="B78" s="61" t="s">
        <v>59</v>
      </c>
      <c r="C78" s="59"/>
      <c r="D78" s="12"/>
      <c r="E78" s="12"/>
      <c r="F78" s="12"/>
      <c r="G78" s="12"/>
      <c r="H78" s="12"/>
      <c r="I78" s="12"/>
      <c r="J78" s="12"/>
      <c r="K78" s="12"/>
      <c r="L78" s="54"/>
    </row>
    <row r="79" spans="1:12" ht="15.75">
      <c r="A79" s="55" t="s">
        <v>43</v>
      </c>
      <c r="B79" s="61" t="s">
        <v>59</v>
      </c>
      <c r="C79" s="59"/>
      <c r="D79" s="12"/>
      <c r="E79" s="12"/>
      <c r="F79" s="12"/>
      <c r="G79" s="12"/>
      <c r="H79" s="12"/>
      <c r="I79" s="12"/>
      <c r="J79" s="12"/>
      <c r="K79" s="12"/>
      <c r="L79" s="54"/>
    </row>
    <row r="80" spans="1:12" ht="15.75">
      <c r="A80" s="55" t="s">
        <v>44</v>
      </c>
      <c r="B80" s="61" t="s">
        <v>59</v>
      </c>
      <c r="C80" s="59"/>
      <c r="D80" s="12"/>
      <c r="E80" s="12"/>
      <c r="F80" s="12"/>
      <c r="G80" s="12"/>
      <c r="H80" s="12"/>
      <c r="I80" s="12"/>
      <c r="J80" s="12"/>
      <c r="K80" s="12"/>
      <c r="L80" s="54"/>
    </row>
    <row r="81" spans="1:12" ht="15.75">
      <c r="A81" s="55" t="s">
        <v>46</v>
      </c>
      <c r="B81" s="61" t="s">
        <v>59</v>
      </c>
      <c r="C81" s="59"/>
      <c r="D81" s="12"/>
      <c r="E81" s="12"/>
      <c r="F81" s="12"/>
      <c r="G81" s="12"/>
      <c r="H81" s="12"/>
      <c r="I81" s="12"/>
      <c r="J81" s="12"/>
      <c r="K81" s="12"/>
      <c r="L81" s="54"/>
    </row>
    <row r="82" spans="1:12" ht="15.75">
      <c r="A82" s="55" t="s">
        <v>52</v>
      </c>
      <c r="B82" s="61" t="s">
        <v>59</v>
      </c>
      <c r="C82" s="59"/>
      <c r="D82" s="12"/>
      <c r="E82" s="12"/>
      <c r="F82" s="12"/>
      <c r="G82" s="2"/>
      <c r="H82" s="2"/>
      <c r="I82" s="2"/>
      <c r="J82" s="2"/>
      <c r="K82" s="2"/>
      <c r="L82" s="54"/>
    </row>
    <row r="83" spans="1:12" ht="15.75">
      <c r="A83" s="55" t="s">
        <v>50</v>
      </c>
      <c r="B83" s="61" t="s">
        <v>59</v>
      </c>
      <c r="C83" s="59"/>
      <c r="D83" s="12"/>
      <c r="E83" s="12"/>
      <c r="F83" s="12"/>
      <c r="G83" s="58"/>
      <c r="H83" s="58"/>
      <c r="I83" s="58"/>
      <c r="J83" s="58"/>
      <c r="K83" s="58"/>
      <c r="L83" s="58"/>
    </row>
    <row r="84" spans="1:12" ht="15.75">
      <c r="A84" s="137"/>
      <c r="B84" s="138"/>
      <c r="C84" s="139"/>
      <c r="D84" s="140"/>
      <c r="E84" s="140"/>
      <c r="F84" s="140"/>
      <c r="G84" s="141"/>
      <c r="H84" s="141"/>
      <c r="I84" s="141"/>
      <c r="J84" s="141"/>
      <c r="K84" s="141"/>
      <c r="L84" s="141"/>
    </row>
    <row r="86" spans="1:12">
      <c r="A86" s="56"/>
      <c r="B86" s="56"/>
      <c r="C86" s="56"/>
      <c r="D86" s="56"/>
      <c r="E86" s="19" t="s">
        <v>56</v>
      </c>
      <c r="F86" s="56"/>
      <c r="G86" s="56"/>
      <c r="H86" s="56"/>
      <c r="I86" s="56"/>
      <c r="J86" s="56"/>
      <c r="K86" s="56"/>
      <c r="L86" s="56"/>
    </row>
    <row r="87" spans="1:12" ht="33.75">
      <c r="A87" s="16" t="s">
        <v>35</v>
      </c>
      <c r="B87" s="16" t="s">
        <v>36</v>
      </c>
      <c r="C87" s="16"/>
      <c r="D87" s="16"/>
      <c r="E87" s="16" t="s">
        <v>55</v>
      </c>
      <c r="F87" s="16"/>
      <c r="G87" s="57"/>
      <c r="H87" s="60"/>
      <c r="I87" s="60"/>
      <c r="J87" s="14" t="s">
        <v>49</v>
      </c>
      <c r="K87" s="60"/>
      <c r="L87" s="60"/>
    </row>
    <row r="88" spans="1:12" ht="15.75">
      <c r="A88" s="16"/>
      <c r="B88" s="16"/>
      <c r="C88" s="16">
        <v>2018</v>
      </c>
      <c r="D88" s="16">
        <v>2019</v>
      </c>
      <c r="E88" s="16">
        <v>2020</v>
      </c>
      <c r="F88" s="16">
        <v>2021</v>
      </c>
      <c r="G88" s="16">
        <v>2022</v>
      </c>
      <c r="H88" s="14">
        <v>2018</v>
      </c>
      <c r="I88" s="14">
        <v>2019</v>
      </c>
      <c r="J88" s="14">
        <v>2020</v>
      </c>
      <c r="K88" s="14">
        <v>2021</v>
      </c>
      <c r="L88" s="14">
        <v>2022</v>
      </c>
    </row>
    <row r="89" spans="1:12" ht="15.75">
      <c r="A89" s="55" t="s">
        <v>38</v>
      </c>
      <c r="B89" s="61" t="s">
        <v>60</v>
      </c>
      <c r="C89" s="59"/>
      <c r="D89" s="12"/>
      <c r="E89" s="12"/>
      <c r="F89" s="12"/>
      <c r="G89" s="12"/>
      <c r="H89" s="12"/>
      <c r="I89" s="12"/>
      <c r="J89" s="12"/>
      <c r="K89" s="12"/>
      <c r="L89" s="54"/>
    </row>
    <row r="90" spans="1:12" ht="15.75">
      <c r="A90" s="55" t="s">
        <v>40</v>
      </c>
      <c r="B90" s="61" t="s">
        <v>60</v>
      </c>
      <c r="C90" s="59"/>
      <c r="D90" s="12"/>
      <c r="E90" s="12"/>
      <c r="F90" s="12"/>
      <c r="G90" s="12"/>
      <c r="H90" s="12"/>
      <c r="I90" s="12"/>
      <c r="J90" s="12"/>
      <c r="K90" s="12"/>
      <c r="L90" s="54"/>
    </row>
    <row r="91" spans="1:12" ht="15.75">
      <c r="A91" s="55" t="s">
        <v>53</v>
      </c>
      <c r="B91" s="61" t="s">
        <v>60</v>
      </c>
      <c r="C91" s="59"/>
      <c r="D91" s="12"/>
      <c r="E91" s="12"/>
      <c r="F91" s="12"/>
      <c r="G91" s="12"/>
      <c r="H91" s="12"/>
      <c r="I91" s="12"/>
      <c r="J91" s="12"/>
      <c r="K91" s="12"/>
      <c r="L91" s="54"/>
    </row>
    <row r="92" spans="1:12" ht="15.75">
      <c r="A92" s="55" t="s">
        <v>42</v>
      </c>
      <c r="B92" s="61" t="s">
        <v>60</v>
      </c>
      <c r="C92" s="59"/>
      <c r="D92" s="12"/>
      <c r="E92" s="12"/>
      <c r="F92" s="12"/>
      <c r="G92" s="12"/>
      <c r="H92" s="12"/>
      <c r="I92" s="12"/>
      <c r="J92" s="12"/>
      <c r="K92" s="12"/>
      <c r="L92" s="54"/>
    </row>
    <row r="93" spans="1:12" ht="15.75">
      <c r="A93" s="55" t="s">
        <v>43</v>
      </c>
      <c r="B93" s="61" t="s">
        <v>60</v>
      </c>
      <c r="C93" s="59"/>
      <c r="D93" s="12"/>
      <c r="E93" s="12"/>
      <c r="F93" s="12"/>
      <c r="G93" s="12"/>
      <c r="H93" s="12"/>
      <c r="I93" s="12"/>
      <c r="J93" s="12"/>
      <c r="K93" s="12"/>
      <c r="L93" s="54"/>
    </row>
    <row r="94" spans="1:12" ht="15.75">
      <c r="A94" s="55" t="s">
        <v>44</v>
      </c>
      <c r="B94" s="61" t="s">
        <v>60</v>
      </c>
      <c r="C94" s="59"/>
      <c r="D94" s="12"/>
      <c r="E94" s="12"/>
      <c r="F94" s="12"/>
      <c r="G94" s="12"/>
      <c r="H94" s="12"/>
      <c r="I94" s="12"/>
      <c r="J94" s="12"/>
      <c r="K94" s="12"/>
      <c r="L94" s="54"/>
    </row>
    <row r="95" spans="1:12" ht="15.75">
      <c r="A95" s="55" t="s">
        <v>46</v>
      </c>
      <c r="B95" s="61" t="s">
        <v>60</v>
      </c>
      <c r="C95" s="59"/>
      <c r="D95" s="12"/>
      <c r="E95" s="12"/>
      <c r="F95" s="12"/>
      <c r="G95" s="12"/>
      <c r="H95" s="12"/>
      <c r="I95" s="12"/>
      <c r="J95" s="12"/>
      <c r="K95" s="12"/>
      <c r="L95" s="54"/>
    </row>
    <row r="96" spans="1:12" ht="15.75">
      <c r="A96" s="55" t="s">
        <v>52</v>
      </c>
      <c r="B96" s="61" t="s">
        <v>60</v>
      </c>
      <c r="C96" s="59"/>
      <c r="D96" s="12"/>
      <c r="E96" s="12"/>
      <c r="F96" s="12"/>
      <c r="G96" s="2"/>
      <c r="H96" s="2"/>
      <c r="I96" s="2"/>
      <c r="J96" s="2"/>
      <c r="K96" s="2"/>
      <c r="L96" s="54"/>
    </row>
    <row r="97" spans="1:12" ht="15.75">
      <c r="A97" s="55" t="s">
        <v>50</v>
      </c>
      <c r="B97" s="61" t="s">
        <v>60</v>
      </c>
      <c r="C97" s="59"/>
      <c r="D97" s="12"/>
      <c r="E97" s="12"/>
      <c r="F97" s="12"/>
      <c r="G97" s="58"/>
      <c r="H97" s="58"/>
      <c r="I97" s="58"/>
      <c r="J97" s="58"/>
      <c r="K97" s="58"/>
      <c r="L97" s="58"/>
    </row>
    <row r="100" spans="1:12">
      <c r="A100" s="56"/>
      <c r="B100" s="56"/>
      <c r="C100" s="56"/>
      <c r="D100" s="56"/>
      <c r="E100" s="19" t="s">
        <v>56</v>
      </c>
      <c r="F100" s="56"/>
      <c r="G100" s="56"/>
      <c r="H100" s="56"/>
      <c r="I100" s="56"/>
      <c r="J100" s="56"/>
      <c r="K100" s="56"/>
      <c r="L100" s="56"/>
    </row>
    <row r="101" spans="1:12" ht="33.75">
      <c r="A101" s="16" t="s">
        <v>35</v>
      </c>
      <c r="B101" s="16" t="s">
        <v>36</v>
      </c>
      <c r="C101" s="16"/>
      <c r="D101" s="16"/>
      <c r="E101" s="16" t="s">
        <v>55</v>
      </c>
      <c r="F101" s="16"/>
      <c r="G101" s="57"/>
      <c r="H101" s="60"/>
      <c r="I101" s="60"/>
      <c r="J101" s="14" t="s">
        <v>49</v>
      </c>
      <c r="K101" s="60"/>
      <c r="L101" s="60"/>
    </row>
    <row r="102" spans="1:12" ht="15.75">
      <c r="A102" s="16"/>
      <c r="B102" s="16"/>
      <c r="C102" s="16">
        <v>2018</v>
      </c>
      <c r="D102" s="16">
        <v>2019</v>
      </c>
      <c r="E102" s="16">
        <v>2020</v>
      </c>
      <c r="F102" s="16">
        <v>2021</v>
      </c>
      <c r="G102" s="16">
        <v>2022</v>
      </c>
      <c r="H102" s="14">
        <v>2018</v>
      </c>
      <c r="I102" s="14">
        <v>2019</v>
      </c>
      <c r="J102" s="14">
        <v>2020</v>
      </c>
      <c r="K102" s="14">
        <v>2021</v>
      </c>
      <c r="L102" s="14">
        <v>2022</v>
      </c>
    </row>
    <row r="103" spans="1:12" ht="15.75">
      <c r="A103" s="55" t="s">
        <v>38</v>
      </c>
      <c r="B103" s="61" t="s">
        <v>61</v>
      </c>
      <c r="C103" s="59"/>
      <c r="D103" s="12"/>
      <c r="E103" s="12"/>
      <c r="F103" s="12"/>
      <c r="G103" s="12"/>
      <c r="H103" s="12"/>
      <c r="I103" s="12"/>
      <c r="J103" s="12"/>
      <c r="K103" s="12"/>
      <c r="L103" s="54"/>
    </row>
    <row r="104" spans="1:12" ht="15.75">
      <c r="A104" s="55" t="s">
        <v>40</v>
      </c>
      <c r="B104" s="61" t="s">
        <v>61</v>
      </c>
      <c r="C104" s="59"/>
      <c r="D104" s="12"/>
      <c r="E104" s="12"/>
      <c r="F104" s="12"/>
      <c r="G104" s="12"/>
      <c r="H104" s="12"/>
      <c r="I104" s="12"/>
      <c r="J104" s="12"/>
      <c r="K104" s="12"/>
      <c r="L104" s="54"/>
    </row>
    <row r="105" spans="1:12" ht="15.75">
      <c r="A105" s="55" t="s">
        <v>53</v>
      </c>
      <c r="B105" s="61" t="s">
        <v>61</v>
      </c>
      <c r="C105" s="59"/>
      <c r="D105" s="12"/>
      <c r="E105" s="12"/>
      <c r="F105" s="12"/>
      <c r="G105" s="12"/>
      <c r="H105" s="12"/>
      <c r="I105" s="12"/>
      <c r="J105" s="12"/>
      <c r="K105" s="12"/>
      <c r="L105" s="54"/>
    </row>
    <row r="106" spans="1:12" ht="15.75">
      <c r="A106" s="55" t="s">
        <v>42</v>
      </c>
      <c r="B106" s="61" t="s">
        <v>61</v>
      </c>
      <c r="C106" s="59"/>
      <c r="D106" s="12"/>
      <c r="E106" s="12"/>
      <c r="F106" s="12"/>
      <c r="G106" s="12"/>
      <c r="H106" s="12"/>
      <c r="I106" s="12"/>
      <c r="J106" s="12"/>
      <c r="K106" s="12"/>
      <c r="L106" s="54"/>
    </row>
    <row r="107" spans="1:12" ht="15.75">
      <c r="A107" s="55" t="s">
        <v>43</v>
      </c>
      <c r="B107" s="61" t="s">
        <v>61</v>
      </c>
      <c r="C107" s="59"/>
      <c r="D107" s="12"/>
      <c r="E107" s="12"/>
      <c r="F107" s="12"/>
      <c r="G107" s="12"/>
      <c r="H107" s="12"/>
      <c r="I107" s="12"/>
      <c r="J107" s="12"/>
      <c r="K107" s="12"/>
      <c r="L107" s="54"/>
    </row>
    <row r="108" spans="1:12" ht="15.75">
      <c r="A108" s="55" t="s">
        <v>44</v>
      </c>
      <c r="B108" s="61" t="s">
        <v>61</v>
      </c>
      <c r="C108" s="59"/>
      <c r="D108" s="12"/>
      <c r="E108" s="12"/>
      <c r="F108" s="12"/>
      <c r="G108" s="12"/>
      <c r="H108" s="12"/>
      <c r="I108" s="12"/>
      <c r="J108" s="12"/>
      <c r="K108" s="12"/>
      <c r="L108" s="54"/>
    </row>
    <row r="109" spans="1:12" ht="15.75">
      <c r="A109" s="55" t="s">
        <v>46</v>
      </c>
      <c r="B109" s="61" t="s">
        <v>61</v>
      </c>
      <c r="C109" s="59"/>
      <c r="D109" s="12"/>
      <c r="E109" s="12"/>
      <c r="F109" s="12"/>
      <c r="G109" s="12"/>
      <c r="H109" s="12"/>
      <c r="I109" s="12"/>
      <c r="J109" s="12"/>
      <c r="K109" s="12"/>
      <c r="L109" s="54"/>
    </row>
    <row r="110" spans="1:12" ht="15.75">
      <c r="A110" s="55" t="s">
        <v>52</v>
      </c>
      <c r="B110" s="61" t="s">
        <v>61</v>
      </c>
      <c r="C110" s="59"/>
      <c r="D110" s="12"/>
      <c r="E110" s="12"/>
      <c r="F110" s="12"/>
      <c r="G110" s="2"/>
      <c r="H110" s="2"/>
      <c r="I110" s="2"/>
      <c r="J110" s="2"/>
      <c r="K110" s="2"/>
      <c r="L110" s="54"/>
    </row>
    <row r="111" spans="1:12" ht="15.75">
      <c r="A111" s="55" t="s">
        <v>50</v>
      </c>
      <c r="B111" s="61" t="s">
        <v>61</v>
      </c>
      <c r="C111" s="59"/>
      <c r="D111" s="12"/>
      <c r="E111" s="12"/>
      <c r="F111" s="12"/>
      <c r="G111" s="58"/>
      <c r="H111" s="58"/>
      <c r="I111" s="58"/>
      <c r="J111" s="58"/>
      <c r="K111" s="58"/>
      <c r="L111" s="58"/>
    </row>
    <row r="114" spans="1:6">
      <c r="A114" s="44" t="s">
        <v>62</v>
      </c>
      <c r="B114" s="15"/>
      <c r="C114" s="15"/>
      <c r="D114" s="15"/>
      <c r="E114" s="15"/>
      <c r="F114" s="15"/>
    </row>
    <row r="115" spans="1:6" ht="15.75">
      <c r="A115" s="21"/>
      <c r="B115" s="63">
        <v>2018</v>
      </c>
      <c r="C115" s="22">
        <v>2019</v>
      </c>
      <c r="D115" s="22">
        <v>2020</v>
      </c>
      <c r="E115" s="22">
        <v>2021</v>
      </c>
      <c r="F115" s="22">
        <v>2022</v>
      </c>
    </row>
    <row r="116" spans="1:6">
      <c r="A116" s="23" t="s">
        <v>62</v>
      </c>
      <c r="B116" s="13"/>
      <c r="C116" s="13"/>
      <c r="D116" s="13"/>
      <c r="E116" s="13"/>
      <c r="F116" s="13"/>
    </row>
    <row r="121" spans="1:6" ht="15.75">
      <c r="A121" s="142" t="s">
        <v>128</v>
      </c>
      <c r="B121" s="44">
        <v>2018</v>
      </c>
      <c r="C121" s="143">
        <v>2019</v>
      </c>
      <c r="D121" s="143">
        <v>2020</v>
      </c>
      <c r="E121" s="143">
        <v>2021</v>
      </c>
      <c r="F121" s="143">
        <v>2022</v>
      </c>
    </row>
    <row r="122" spans="1:6">
      <c r="A122" s="119"/>
      <c r="B122" s="119"/>
      <c r="C122" s="119"/>
      <c r="D122" s="119"/>
      <c r="E122" s="119"/>
      <c r="F122" s="119"/>
    </row>
    <row r="123" spans="1:6">
      <c r="A123" s="119"/>
      <c r="B123" s="119"/>
      <c r="C123" s="119"/>
      <c r="D123" s="119"/>
      <c r="E123" s="119"/>
      <c r="F123" s="119"/>
    </row>
    <row r="124" spans="1:6">
      <c r="A124" s="119"/>
      <c r="B124" s="119"/>
      <c r="C124" s="119"/>
      <c r="D124" s="119"/>
      <c r="E124" s="119"/>
      <c r="F124" s="119"/>
    </row>
    <row r="125" spans="1:6">
      <c r="A125" s="119"/>
      <c r="B125" s="119"/>
      <c r="C125" s="119"/>
      <c r="D125" s="119"/>
      <c r="E125" s="119"/>
      <c r="F125" s="119"/>
    </row>
    <row r="126" spans="1:6">
      <c r="A126" s="119"/>
      <c r="B126" s="119"/>
      <c r="C126" s="119"/>
      <c r="D126" s="119"/>
      <c r="E126" s="119"/>
      <c r="F126" s="119"/>
    </row>
    <row r="127" spans="1:6">
      <c r="A127" s="119"/>
      <c r="B127" s="119"/>
      <c r="C127" s="119"/>
      <c r="D127" s="119"/>
      <c r="E127" s="119"/>
      <c r="F127" s="119"/>
    </row>
    <row r="128" spans="1:6">
      <c r="A128" s="119"/>
      <c r="B128" s="119"/>
      <c r="C128" s="119"/>
      <c r="D128" s="119"/>
      <c r="E128" s="119"/>
      <c r="F128" s="119"/>
    </row>
    <row r="129" spans="1:6">
      <c r="A129" s="119"/>
      <c r="B129" s="119"/>
      <c r="C129" s="119"/>
      <c r="D129" s="119"/>
      <c r="E129" s="119"/>
      <c r="F129" s="119"/>
    </row>
    <row r="130" spans="1:6">
      <c r="A130" s="119"/>
      <c r="B130" s="119"/>
      <c r="C130" s="119"/>
      <c r="D130" s="119"/>
      <c r="E130" s="119"/>
      <c r="F130" s="119"/>
    </row>
    <row r="131" spans="1:6">
      <c r="A131" s="119"/>
      <c r="B131" s="119"/>
      <c r="C131" s="119"/>
      <c r="D131" s="119"/>
      <c r="E131" s="119"/>
      <c r="F131" s="119"/>
    </row>
    <row r="132" spans="1:6">
      <c r="A132" s="119"/>
      <c r="B132" s="119"/>
      <c r="C132" s="119"/>
      <c r="D132" s="119"/>
      <c r="E132" s="119"/>
      <c r="F132" s="119"/>
    </row>
    <row r="133" spans="1:6">
      <c r="A133" s="119"/>
      <c r="B133" s="119"/>
      <c r="C133" s="119"/>
      <c r="D133" s="119"/>
      <c r="E133" s="119"/>
      <c r="F133" s="119"/>
    </row>
    <row r="134" spans="1:6">
      <c r="A134" s="119"/>
      <c r="B134" s="119"/>
      <c r="C134" s="119"/>
      <c r="D134" s="119"/>
      <c r="E134" s="119"/>
      <c r="F134" s="119"/>
    </row>
    <row r="135" spans="1:6">
      <c r="A135" s="119"/>
      <c r="B135" s="119"/>
      <c r="C135" s="119"/>
      <c r="D135" s="119"/>
      <c r="E135" s="119"/>
      <c r="F135" s="119"/>
    </row>
    <row r="136" spans="1:6">
      <c r="A136" s="119"/>
      <c r="B136" s="119"/>
      <c r="C136" s="119"/>
      <c r="D136" s="119"/>
      <c r="E136" s="119"/>
      <c r="F136" s="119"/>
    </row>
    <row r="137" spans="1:6">
      <c r="A137" s="119"/>
      <c r="B137" s="119"/>
      <c r="C137" s="119"/>
      <c r="D137" s="119"/>
      <c r="E137" s="119"/>
      <c r="F137" s="119"/>
    </row>
    <row r="138" spans="1:6">
      <c r="A138" s="119"/>
      <c r="B138" s="119"/>
      <c r="C138" s="119"/>
      <c r="D138" s="119"/>
      <c r="E138" s="119"/>
      <c r="F138" s="119"/>
    </row>
    <row r="142" spans="1:6" ht="31.5">
      <c r="A142" s="144" t="s">
        <v>129</v>
      </c>
      <c r="B142" s="64">
        <v>2018</v>
      </c>
      <c r="C142" s="14">
        <v>2019</v>
      </c>
      <c r="D142" s="14">
        <v>2020</v>
      </c>
      <c r="E142" s="14">
        <v>2021</v>
      </c>
      <c r="F142" s="14">
        <v>2022</v>
      </c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3" spans="1:6" ht="31.5">
      <c r="A163" s="146" t="s">
        <v>130</v>
      </c>
      <c r="B163" s="64">
        <v>2018</v>
      </c>
      <c r="C163" s="143">
        <v>2019</v>
      </c>
      <c r="D163" s="143">
        <v>2020</v>
      </c>
      <c r="E163" s="143">
        <v>2021</v>
      </c>
      <c r="F163" s="143">
        <v>2022</v>
      </c>
    </row>
    <row r="164" spans="1:6" ht="30">
      <c r="A164" s="145" t="s">
        <v>203</v>
      </c>
      <c r="B164" s="1"/>
      <c r="C164" s="1"/>
      <c r="D164" s="1"/>
      <c r="E164" s="1"/>
      <c r="F164" s="1"/>
    </row>
    <row r="165" spans="1:6">
      <c r="A165" s="145" t="s">
        <v>202</v>
      </c>
      <c r="B165" s="1"/>
      <c r="C165" s="1"/>
      <c r="D165" s="1"/>
      <c r="E165" s="1"/>
      <c r="F165" s="1"/>
    </row>
    <row r="166" spans="1:6" ht="30">
      <c r="A166" s="145" t="s">
        <v>201</v>
      </c>
      <c r="B166" s="1"/>
      <c r="C166" s="1"/>
      <c r="D166" s="1"/>
      <c r="E166" s="1"/>
      <c r="F16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32" sqref="F32"/>
    </sheetView>
  </sheetViews>
  <sheetFormatPr defaultRowHeight="15"/>
  <cols>
    <col min="1" max="1" width="25.42578125" customWidth="1"/>
    <col min="2" max="2" width="13.140625" customWidth="1"/>
    <col min="3" max="3" width="10.140625" customWidth="1"/>
    <col min="4" max="4" width="11" customWidth="1"/>
    <col min="5" max="5" width="10.7109375" customWidth="1"/>
  </cols>
  <sheetData>
    <row r="1" spans="1:6" ht="15.75">
      <c r="A1" s="27"/>
      <c r="B1" s="27"/>
      <c r="C1" s="16"/>
      <c r="D1" s="16" t="s">
        <v>55</v>
      </c>
      <c r="E1" s="16"/>
      <c r="F1" s="26"/>
    </row>
    <row r="2" spans="1:6" ht="15.75">
      <c r="A2" s="65" t="s">
        <v>96</v>
      </c>
      <c r="B2" s="65">
        <v>2018</v>
      </c>
      <c r="C2" s="14">
        <v>2019</v>
      </c>
      <c r="D2" s="14">
        <v>2020</v>
      </c>
      <c r="E2" s="14">
        <v>2021</v>
      </c>
      <c r="F2" s="14">
        <v>2022</v>
      </c>
    </row>
    <row r="3" spans="1:6">
      <c r="A3" s="29" t="s">
        <v>65</v>
      </c>
      <c r="B3" s="29"/>
      <c r="C3" s="28"/>
      <c r="D3" s="28"/>
      <c r="E3" s="28"/>
      <c r="F3" s="28"/>
    </row>
    <row r="4" spans="1:6">
      <c r="A4" s="29" t="s">
        <v>70</v>
      </c>
      <c r="B4" s="29"/>
      <c r="C4" s="28"/>
      <c r="D4" s="28"/>
      <c r="E4" s="28"/>
      <c r="F4" s="28"/>
    </row>
    <row r="5" spans="1:6">
      <c r="A5" s="29" t="s">
        <v>66</v>
      </c>
      <c r="B5" s="29"/>
      <c r="C5" s="28"/>
      <c r="D5" s="28"/>
      <c r="E5" s="28"/>
      <c r="F5" s="28"/>
    </row>
    <row r="6" spans="1:6">
      <c r="A6" s="29" t="s">
        <v>72</v>
      </c>
      <c r="B6" s="29"/>
      <c r="C6" s="28"/>
      <c r="D6" s="28"/>
      <c r="E6" s="28"/>
      <c r="F6" s="28"/>
    </row>
    <row r="7" spans="1:6">
      <c r="A7" s="29" t="s">
        <v>71</v>
      </c>
      <c r="B7" s="29"/>
      <c r="C7" s="28"/>
      <c r="D7" s="28"/>
      <c r="E7" s="28"/>
      <c r="F7" s="28"/>
    </row>
    <row r="8" spans="1:6">
      <c r="A8" s="29" t="s">
        <v>67</v>
      </c>
      <c r="B8" s="29"/>
      <c r="C8" s="28"/>
      <c r="D8" s="28"/>
      <c r="E8" s="28"/>
      <c r="F8" s="28"/>
    </row>
    <row r="9" spans="1:6" ht="26.25">
      <c r="A9" s="101" t="s">
        <v>164</v>
      </c>
      <c r="B9" s="29"/>
      <c r="C9" s="28"/>
      <c r="D9" s="28"/>
      <c r="E9" s="28"/>
      <c r="F9" s="28"/>
    </row>
    <row r="10" spans="1:6">
      <c r="A10" s="31"/>
      <c r="B10" s="31"/>
      <c r="C10" s="66"/>
      <c r="D10" s="66"/>
      <c r="E10" s="66"/>
      <c r="F10" s="66"/>
    </row>
    <row r="11" spans="1:6">
      <c r="A11" s="29" t="s">
        <v>73</v>
      </c>
      <c r="B11" s="29"/>
      <c r="C11" s="28"/>
      <c r="D11" s="28"/>
      <c r="E11" s="28"/>
      <c r="F11" s="28"/>
    </row>
    <row r="12" spans="1:6">
      <c r="A12" s="29" t="s">
        <v>74</v>
      </c>
      <c r="B12" s="29"/>
      <c r="C12" s="28"/>
      <c r="D12" s="28"/>
      <c r="E12" s="28"/>
      <c r="F12" s="28"/>
    </row>
    <row r="13" spans="1:6">
      <c r="A13" s="29" t="s">
        <v>132</v>
      </c>
      <c r="B13" s="29"/>
      <c r="C13" s="28"/>
      <c r="D13" s="28"/>
      <c r="E13" s="28"/>
      <c r="F13" s="28"/>
    </row>
    <row r="14" spans="1:6">
      <c r="A14" s="29" t="s">
        <v>68</v>
      </c>
      <c r="B14" s="29"/>
      <c r="C14" s="28"/>
      <c r="D14" s="28"/>
      <c r="E14" s="28"/>
      <c r="F14" s="28"/>
    </row>
    <row r="15" spans="1:6">
      <c r="A15" s="29" t="s">
        <v>133</v>
      </c>
      <c r="B15" s="29"/>
      <c r="C15" s="28"/>
      <c r="D15" s="28"/>
      <c r="E15" s="28"/>
      <c r="F15" s="28"/>
    </row>
    <row r="16" spans="1:6">
      <c r="A16" s="29" t="s">
        <v>131</v>
      </c>
      <c r="B16" s="29"/>
      <c r="C16" s="28"/>
      <c r="D16" s="28"/>
      <c r="E16" s="28"/>
      <c r="F16" s="28"/>
    </row>
    <row r="17" spans="1:6">
      <c r="A17" s="29" t="s">
        <v>69</v>
      </c>
      <c r="B17" s="29"/>
      <c r="C17" s="28"/>
      <c r="D17" s="28"/>
      <c r="E17" s="28"/>
      <c r="F17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70" zoomScaleNormal="70" workbookViewId="0">
      <selection activeCell="J38" sqref="J38"/>
    </sheetView>
  </sheetViews>
  <sheetFormatPr defaultRowHeight="15"/>
  <cols>
    <col min="1" max="1" width="84.140625" customWidth="1"/>
    <col min="2" max="2" width="19.5703125" customWidth="1"/>
    <col min="3" max="3" width="23.5703125" customWidth="1"/>
    <col min="4" max="4" width="15.85546875" customWidth="1"/>
    <col min="5" max="5" width="17.85546875" customWidth="1"/>
  </cols>
  <sheetData>
    <row r="1" spans="1:6">
      <c r="A1" s="56"/>
      <c r="B1" s="56"/>
      <c r="C1" s="19" t="s">
        <v>117</v>
      </c>
      <c r="D1" s="56"/>
      <c r="E1" s="56"/>
      <c r="F1" s="56"/>
    </row>
    <row r="2" spans="1:6" ht="15.75">
      <c r="A2" s="143" t="s">
        <v>227</v>
      </c>
      <c r="B2" s="143">
        <v>2018</v>
      </c>
      <c r="C2" s="143">
        <v>2019</v>
      </c>
      <c r="D2" s="143">
        <v>2020</v>
      </c>
      <c r="E2" s="143">
        <v>2021</v>
      </c>
      <c r="F2" s="143">
        <v>2022</v>
      </c>
    </row>
    <row r="3" spans="1:6">
      <c r="A3" s="150" t="s">
        <v>224</v>
      </c>
      <c r="B3" s="153"/>
      <c r="C3" s="153"/>
      <c r="D3" s="153"/>
      <c r="E3" s="153"/>
      <c r="F3" s="153"/>
    </row>
    <row r="4" spans="1:6">
      <c r="A4" s="150" t="s">
        <v>225</v>
      </c>
      <c r="B4" s="153"/>
      <c r="C4" s="153"/>
      <c r="D4" s="153"/>
      <c r="E4" s="153"/>
      <c r="F4" s="153"/>
    </row>
    <row r="5" spans="1:6">
      <c r="A5" s="150" t="s">
        <v>223</v>
      </c>
      <c r="B5" s="153"/>
      <c r="C5" s="153"/>
      <c r="D5" s="153"/>
      <c r="E5" s="153"/>
      <c r="F5" s="153"/>
    </row>
    <row r="6" spans="1:6">
      <c r="A6" s="150" t="s">
        <v>222</v>
      </c>
      <c r="B6" s="153"/>
      <c r="C6" s="153"/>
      <c r="D6" s="153"/>
      <c r="E6" s="153"/>
      <c r="F6" s="153"/>
    </row>
    <row r="7" spans="1:6">
      <c r="A7" s="152" t="s">
        <v>206</v>
      </c>
      <c r="B7" s="153"/>
      <c r="C7" s="153"/>
      <c r="D7" s="153"/>
      <c r="E7" s="153"/>
      <c r="F7" s="153"/>
    </row>
    <row r="10" spans="1:6">
      <c r="A10" s="56"/>
      <c r="B10" s="56"/>
      <c r="C10" s="56"/>
      <c r="D10" s="56"/>
      <c r="E10" s="56"/>
      <c r="F10" s="56"/>
    </row>
    <row r="11" spans="1:6">
      <c r="A11" s="56"/>
      <c r="B11" s="56"/>
      <c r="C11" s="56"/>
      <c r="D11" s="56"/>
      <c r="E11" s="56"/>
      <c r="F11" s="56"/>
    </row>
    <row r="12" spans="1:6" ht="15.75">
      <c r="A12" s="143" t="s">
        <v>228</v>
      </c>
      <c r="B12" s="143">
        <v>2018</v>
      </c>
      <c r="C12" s="143">
        <v>2019</v>
      </c>
      <c r="D12" s="143">
        <v>2020</v>
      </c>
      <c r="E12" s="143">
        <v>2021</v>
      </c>
      <c r="F12" s="143">
        <v>2022</v>
      </c>
    </row>
    <row r="13" spans="1:6">
      <c r="A13" s="1" t="s">
        <v>229</v>
      </c>
      <c r="B13" s="153"/>
      <c r="C13" s="153"/>
      <c r="D13" s="153"/>
      <c r="E13" s="153"/>
      <c r="F13" s="153"/>
    </row>
    <row r="14" spans="1:6">
      <c r="A14" s="1" t="s">
        <v>230</v>
      </c>
      <c r="B14" s="153"/>
      <c r="C14" s="153"/>
      <c r="D14" s="153"/>
      <c r="E14" s="153"/>
      <c r="F14" s="153"/>
    </row>
    <row r="15" spans="1:6">
      <c r="A15" s="1" t="s">
        <v>231</v>
      </c>
      <c r="B15" s="153"/>
      <c r="C15" s="153"/>
      <c r="D15" s="153"/>
      <c r="E15" s="153"/>
      <c r="F15" s="153"/>
    </row>
    <row r="16" spans="1:6">
      <c r="A16" s="1" t="s">
        <v>232</v>
      </c>
      <c r="B16" s="153"/>
      <c r="C16" s="153"/>
      <c r="D16" s="153"/>
      <c r="E16" s="153"/>
      <c r="F16" s="153"/>
    </row>
    <row r="17" spans="1:6">
      <c r="A17" s="56"/>
      <c r="B17" s="56"/>
      <c r="C17" s="56"/>
      <c r="D17" s="56"/>
      <c r="E17" s="56"/>
      <c r="F17" s="56"/>
    </row>
    <row r="18" spans="1:6">
      <c r="A18" s="56"/>
      <c r="B18" s="56"/>
      <c r="C18" s="56"/>
      <c r="D18" s="56"/>
      <c r="E18" s="56"/>
      <c r="F18" s="56"/>
    </row>
    <row r="19" spans="1:6" ht="15.75">
      <c r="A19" s="156" t="s">
        <v>234</v>
      </c>
      <c r="B19" s="143">
        <v>2018</v>
      </c>
      <c r="C19" s="143">
        <v>2019</v>
      </c>
      <c r="D19" s="143">
        <v>2020</v>
      </c>
      <c r="E19" s="143">
        <v>2021</v>
      </c>
      <c r="F19" s="143">
        <v>2022</v>
      </c>
    </row>
    <row r="20" spans="1:6">
      <c r="A20" s="56" t="s">
        <v>118</v>
      </c>
      <c r="B20" s="58"/>
      <c r="C20" s="58"/>
      <c r="D20" s="58"/>
      <c r="E20" s="58"/>
      <c r="F20" s="58"/>
    </row>
    <row r="21" spans="1:6">
      <c r="A21" s="56" t="s">
        <v>119</v>
      </c>
      <c r="B21" s="58"/>
      <c r="C21" s="58"/>
      <c r="D21" s="58"/>
      <c r="E21" s="58"/>
      <c r="F21" s="58"/>
    </row>
    <row r="22" spans="1:6">
      <c r="A22" s="56"/>
      <c r="B22" s="58"/>
      <c r="C22" s="58"/>
      <c r="D22" s="58"/>
      <c r="E22" s="58"/>
      <c r="F22" s="58"/>
    </row>
    <row r="23" spans="1:6">
      <c r="A23" s="56"/>
      <c r="B23" s="56"/>
      <c r="C23" s="56"/>
      <c r="D23" s="56"/>
      <c r="E23" s="56"/>
      <c r="F23" s="56"/>
    </row>
    <row r="24" spans="1:6" ht="15.75">
      <c r="A24" s="156" t="s">
        <v>233</v>
      </c>
      <c r="B24" s="143">
        <v>2018</v>
      </c>
      <c r="C24" s="143">
        <v>2019</v>
      </c>
      <c r="D24" s="143">
        <v>2020</v>
      </c>
      <c r="E24" s="143">
        <v>2021</v>
      </c>
      <c r="F24" s="143">
        <v>2022</v>
      </c>
    </row>
    <row r="25" spans="1:6" ht="15.75">
      <c r="A25" s="151" t="s">
        <v>137</v>
      </c>
      <c r="B25" s="154"/>
      <c r="C25" s="154"/>
      <c r="D25" s="154"/>
      <c r="E25" s="154"/>
      <c r="F25" s="154"/>
    </row>
    <row r="26" spans="1:6" ht="15.75">
      <c r="A26" s="155" t="s">
        <v>210</v>
      </c>
      <c r="B26" s="154"/>
      <c r="C26" s="154"/>
      <c r="D26" s="154"/>
      <c r="E26" s="154"/>
      <c r="F26" s="154"/>
    </row>
    <row r="27" spans="1:6" ht="15.75">
      <c r="A27" s="155" t="s">
        <v>211</v>
      </c>
      <c r="B27" s="154"/>
      <c r="C27" s="154"/>
      <c r="D27" s="154"/>
      <c r="E27" s="154"/>
      <c r="F27" s="154"/>
    </row>
    <row r="28" spans="1:6" ht="15.75">
      <c r="A28" s="155" t="s">
        <v>212</v>
      </c>
      <c r="B28" s="154"/>
      <c r="C28" s="154"/>
      <c r="D28" s="154"/>
      <c r="E28" s="154"/>
      <c r="F28" s="154"/>
    </row>
    <row r="29" spans="1:6" ht="15.75">
      <c r="A29" s="155" t="s">
        <v>213</v>
      </c>
      <c r="B29" s="154"/>
      <c r="C29" s="154"/>
      <c r="D29" s="154"/>
      <c r="E29" s="154"/>
      <c r="F29" s="154"/>
    </row>
    <row r="30" spans="1:6" ht="15.75">
      <c r="A30" s="155" t="s">
        <v>214</v>
      </c>
      <c r="B30" s="154"/>
      <c r="C30" s="154"/>
      <c r="D30" s="154"/>
      <c r="E30" s="154"/>
      <c r="F30" s="154"/>
    </row>
    <row r="31" spans="1:6" ht="15.75">
      <c r="A31" s="155" t="s">
        <v>215</v>
      </c>
      <c r="B31" s="154"/>
      <c r="C31" s="154"/>
      <c r="D31" s="154"/>
      <c r="E31" s="154"/>
      <c r="F31" s="154"/>
    </row>
    <row r="32" spans="1:6" ht="15.75">
      <c r="A32" s="155" t="s">
        <v>216</v>
      </c>
      <c r="B32" s="154"/>
      <c r="C32" s="154"/>
      <c r="D32" s="154"/>
      <c r="E32" s="154"/>
      <c r="F32" s="154"/>
    </row>
    <row r="33" spans="1:6" ht="15.75">
      <c r="A33" s="155" t="s">
        <v>219</v>
      </c>
      <c r="B33" s="154"/>
      <c r="C33" s="154"/>
      <c r="D33" s="154"/>
      <c r="E33" s="154"/>
      <c r="F33" s="154"/>
    </row>
    <row r="34" spans="1:6" ht="15.75">
      <c r="A34" s="155" t="s">
        <v>220</v>
      </c>
      <c r="B34" s="154"/>
      <c r="C34" s="154"/>
      <c r="D34" s="154"/>
      <c r="E34" s="154"/>
      <c r="F34" s="154"/>
    </row>
    <row r="35" spans="1:6" ht="15.75">
      <c r="A35" s="155" t="s">
        <v>217</v>
      </c>
      <c r="B35" s="154"/>
      <c r="C35" s="154"/>
      <c r="D35" s="154"/>
      <c r="E35" s="154"/>
      <c r="F35" s="154"/>
    </row>
    <row r="36" spans="1:6" ht="15.75">
      <c r="A36" s="155" t="s">
        <v>218</v>
      </c>
      <c r="B36" s="154"/>
      <c r="C36" s="154"/>
      <c r="D36" s="154"/>
      <c r="E36" s="154"/>
      <c r="F36" s="154"/>
    </row>
    <row r="37" spans="1:6" ht="15.75">
      <c r="A37" s="151" t="s">
        <v>204</v>
      </c>
      <c r="B37" s="154"/>
      <c r="C37" s="154"/>
      <c r="D37" s="154"/>
      <c r="E37" s="154"/>
      <c r="F37" s="154"/>
    </row>
    <row r="38" spans="1:6" ht="15.75">
      <c r="A38" s="155" t="s">
        <v>205</v>
      </c>
      <c r="B38" s="154"/>
      <c r="C38" s="154"/>
      <c r="D38" s="154"/>
      <c r="E38" s="154"/>
      <c r="F38" s="154"/>
    </row>
    <row r="39" spans="1:6">
      <c r="A39" s="152" t="s">
        <v>207</v>
      </c>
      <c r="B39" s="153"/>
      <c r="C39" s="153"/>
      <c r="D39" s="153"/>
      <c r="E39" s="153"/>
      <c r="F39" s="153"/>
    </row>
    <row r="40" spans="1:6" ht="30">
      <c r="A40" s="158" t="s">
        <v>226</v>
      </c>
      <c r="B40" s="153"/>
      <c r="C40" s="153"/>
      <c r="D40" s="153"/>
      <c r="E40" s="153"/>
      <c r="F40" s="153"/>
    </row>
    <row r="41" spans="1:6">
      <c r="A41" s="159" t="s">
        <v>235</v>
      </c>
      <c r="B41" s="153"/>
      <c r="C41" s="153"/>
      <c r="D41" s="153"/>
      <c r="E41" s="153"/>
      <c r="F41" s="153"/>
    </row>
    <row r="42" spans="1:6">
      <c r="A42" s="159" t="s">
        <v>236</v>
      </c>
      <c r="B42" s="153"/>
      <c r="C42" s="153"/>
      <c r="D42" s="153"/>
      <c r="E42" s="153"/>
      <c r="F42" s="153"/>
    </row>
    <row r="43" spans="1:6">
      <c r="A43" s="159" t="s">
        <v>237</v>
      </c>
      <c r="B43" s="153"/>
      <c r="C43" s="153"/>
      <c r="D43" s="153"/>
      <c r="E43" s="153"/>
      <c r="F43" s="153"/>
    </row>
    <row r="44" spans="1:6">
      <c r="A44" s="159" t="s">
        <v>238</v>
      </c>
      <c r="B44" s="153"/>
      <c r="C44" s="153"/>
      <c r="D44" s="153"/>
      <c r="E44" s="153"/>
      <c r="F44" s="15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87" zoomScale="70" zoomScaleNormal="70" workbookViewId="0">
      <selection activeCell="A106" sqref="A106"/>
    </sheetView>
  </sheetViews>
  <sheetFormatPr defaultRowHeight="15"/>
  <cols>
    <col min="1" max="1" width="80.7109375" customWidth="1"/>
    <col min="2" max="2" width="27.140625" customWidth="1"/>
    <col min="3" max="3" width="23.42578125" customWidth="1"/>
    <col min="4" max="4" width="17" customWidth="1"/>
    <col min="5" max="5" width="19.5703125" customWidth="1"/>
    <col min="6" max="6" width="16.28515625" customWidth="1"/>
    <col min="10" max="10" width="8.7109375" customWidth="1"/>
  </cols>
  <sheetData>
    <row r="1" spans="1:6" s="18" customFormat="1" ht="29.1" customHeight="1">
      <c r="A1" s="67" t="s">
        <v>120</v>
      </c>
      <c r="B1" s="26"/>
      <c r="C1" s="26"/>
      <c r="D1" s="73" t="s">
        <v>121</v>
      </c>
      <c r="E1" s="26"/>
      <c r="F1" s="26"/>
    </row>
    <row r="2" spans="1:6" s="51" customFormat="1" ht="15.95" customHeight="1">
      <c r="A2" s="64" t="s">
        <v>122</v>
      </c>
      <c r="B2" s="14">
        <v>2018</v>
      </c>
      <c r="C2" s="14">
        <v>2019</v>
      </c>
      <c r="D2" s="14">
        <v>2020</v>
      </c>
      <c r="E2" s="14">
        <v>2021</v>
      </c>
      <c r="F2" s="14">
        <v>2022</v>
      </c>
    </row>
    <row r="3" spans="1:6" ht="15.75">
      <c r="A3" s="113"/>
      <c r="B3" s="91"/>
      <c r="C3" s="88"/>
      <c r="D3" s="91"/>
      <c r="E3" s="91"/>
      <c r="F3" s="91"/>
    </row>
    <row r="4" spans="1:6" ht="15.75">
      <c r="A4" s="113"/>
      <c r="B4" s="91"/>
      <c r="C4" s="88"/>
      <c r="D4" s="91"/>
      <c r="E4" s="91"/>
      <c r="F4" s="91"/>
    </row>
    <row r="5" spans="1:6" ht="15.75">
      <c r="A5" s="113"/>
      <c r="B5" s="91"/>
      <c r="C5" s="88"/>
      <c r="D5" s="91"/>
      <c r="E5" s="91"/>
      <c r="F5" s="91"/>
    </row>
    <row r="6" spans="1:6" ht="15.75">
      <c r="A6" s="113"/>
      <c r="B6" s="91"/>
      <c r="C6" s="88"/>
      <c r="D6" s="91"/>
      <c r="E6" s="91"/>
      <c r="F6" s="91"/>
    </row>
    <row r="7" spans="1:6" ht="15.75">
      <c r="A7" s="113"/>
      <c r="B7" s="91"/>
      <c r="C7" s="91"/>
      <c r="D7" s="88"/>
      <c r="E7" s="91"/>
      <c r="F7" s="91"/>
    </row>
    <row r="8" spans="1:6" ht="15.75">
      <c r="A8" s="113"/>
      <c r="B8" s="91"/>
      <c r="C8" s="91"/>
      <c r="D8" s="88"/>
      <c r="E8" s="91"/>
      <c r="F8" s="91"/>
    </row>
    <row r="9" spans="1:6" ht="15.75">
      <c r="A9" s="113"/>
      <c r="B9" s="91"/>
      <c r="C9" s="91"/>
      <c r="D9" s="88"/>
      <c r="E9" s="91"/>
      <c r="F9" s="91"/>
    </row>
    <row r="10" spans="1:6" ht="15.75">
      <c r="A10" s="113"/>
      <c r="B10" s="91"/>
      <c r="C10" s="91"/>
      <c r="D10" s="88"/>
      <c r="E10" s="91"/>
      <c r="F10" s="91"/>
    </row>
    <row r="11" spans="1:6" ht="15.75">
      <c r="A11" s="113"/>
      <c r="B11" s="91"/>
      <c r="C11" s="91"/>
      <c r="D11" s="88"/>
      <c r="E11" s="91"/>
      <c r="F11" s="91"/>
    </row>
    <row r="12" spans="1:6" ht="15.75">
      <c r="A12" s="113"/>
      <c r="B12" s="91"/>
      <c r="C12" s="91"/>
      <c r="D12" s="88"/>
      <c r="E12" s="91"/>
      <c r="F12" s="91"/>
    </row>
    <row r="13" spans="1:6" ht="15.75">
      <c r="A13" s="113"/>
      <c r="B13" s="91"/>
      <c r="C13" s="91"/>
      <c r="D13" s="91"/>
      <c r="E13" s="88"/>
      <c r="F13" s="91"/>
    </row>
    <row r="14" spans="1:6" ht="15.75">
      <c r="A14" s="113"/>
      <c r="B14" s="91"/>
      <c r="C14" s="91"/>
      <c r="D14" s="91"/>
      <c r="E14" s="88"/>
      <c r="F14" s="91"/>
    </row>
    <row r="15" spans="1:6" ht="15.75">
      <c r="A15" s="113"/>
      <c r="B15" s="91"/>
      <c r="C15" s="91"/>
      <c r="D15" s="91"/>
      <c r="E15" s="88"/>
      <c r="F15" s="91"/>
    </row>
    <row r="16" spans="1:6" ht="15.75">
      <c r="A16" s="113"/>
      <c r="B16" s="91"/>
      <c r="C16" s="91"/>
      <c r="D16" s="91"/>
      <c r="E16" s="91"/>
      <c r="F16" s="88"/>
    </row>
    <row r="17" spans="1:6" ht="18.75">
      <c r="A17" s="157"/>
      <c r="B17" s="91"/>
      <c r="C17" s="91"/>
      <c r="D17" s="91"/>
      <c r="E17" s="91"/>
      <c r="F17" s="92"/>
    </row>
    <row r="18" spans="1:6" ht="18.75">
      <c r="A18" s="157"/>
      <c r="B18" s="91"/>
      <c r="C18" s="91"/>
      <c r="D18" s="91"/>
      <c r="E18" s="91"/>
      <c r="F18" s="92"/>
    </row>
    <row r="19" spans="1:6">
      <c r="A19" s="1"/>
      <c r="B19" s="93"/>
      <c r="C19" s="93"/>
      <c r="D19" s="93"/>
      <c r="E19" s="93"/>
      <c r="F19" s="93"/>
    </row>
    <row r="20" spans="1:6" ht="18.75">
      <c r="A20" s="75" t="s">
        <v>123</v>
      </c>
      <c r="B20" s="76">
        <f>SUM(B3:B18)</f>
        <v>0</v>
      </c>
      <c r="C20" s="76">
        <f t="shared" ref="C20:F20" si="0">SUM(C3:C18)</f>
        <v>0</v>
      </c>
      <c r="D20" s="76">
        <f t="shared" si="0"/>
        <v>0</v>
      </c>
      <c r="E20" s="76">
        <f t="shared" si="0"/>
        <v>0</v>
      </c>
      <c r="F20" s="76">
        <f t="shared" si="0"/>
        <v>0</v>
      </c>
    </row>
    <row r="21" spans="1:6" ht="18.75">
      <c r="A21" s="74" t="s">
        <v>124</v>
      </c>
      <c r="B21" s="77">
        <f>B20+C20+D20+E20+F20</f>
        <v>0</v>
      </c>
      <c r="C21" s="77"/>
      <c r="D21" s="77"/>
      <c r="E21" s="77"/>
      <c r="F21" s="77"/>
    </row>
    <row r="24" spans="1:6">
      <c r="A24" s="67" t="s">
        <v>125</v>
      </c>
      <c r="B24" s="26"/>
      <c r="C24" s="26"/>
      <c r="D24" s="73" t="s">
        <v>121</v>
      </c>
      <c r="E24" s="26"/>
      <c r="F24" s="26"/>
    </row>
    <row r="25" spans="1:6" ht="15.75">
      <c r="A25" s="64" t="s">
        <v>122</v>
      </c>
      <c r="B25" s="14">
        <v>2018</v>
      </c>
      <c r="C25" s="14">
        <v>2019</v>
      </c>
      <c r="D25" s="14">
        <v>2020</v>
      </c>
      <c r="E25" s="14">
        <v>2021</v>
      </c>
      <c r="F25" s="14">
        <v>2022</v>
      </c>
    </row>
    <row r="26" spans="1:6" ht="15.75">
      <c r="A26" s="72"/>
      <c r="B26" s="87"/>
      <c r="C26" s="88"/>
      <c r="D26" s="89"/>
      <c r="E26" s="89"/>
      <c r="F26" s="89"/>
    </row>
    <row r="27" spans="1:6" ht="15.75">
      <c r="A27" s="72"/>
      <c r="B27" s="87"/>
      <c r="C27" s="88"/>
      <c r="D27" s="90"/>
      <c r="E27" s="89"/>
      <c r="F27" s="89"/>
    </row>
    <row r="28" spans="1:6" ht="15.75">
      <c r="A28" s="72"/>
      <c r="B28" s="87"/>
      <c r="C28" s="88"/>
      <c r="D28" s="88"/>
      <c r="E28" s="89"/>
      <c r="F28" s="89"/>
    </row>
    <row r="29" spans="1:6" ht="15.75">
      <c r="A29" s="72"/>
      <c r="B29" s="87"/>
      <c r="C29" s="88"/>
      <c r="D29" s="88"/>
      <c r="E29" s="89"/>
      <c r="F29" s="89"/>
    </row>
    <row r="30" spans="1:6" ht="15.75">
      <c r="A30" s="72"/>
      <c r="B30" s="89"/>
      <c r="C30" s="89"/>
      <c r="D30" s="88"/>
      <c r="E30" s="89"/>
      <c r="F30" s="89"/>
    </row>
    <row r="31" spans="1:6" ht="15.75">
      <c r="A31" s="72"/>
      <c r="B31" s="89"/>
      <c r="C31" s="89"/>
      <c r="D31" s="88"/>
      <c r="E31" s="88"/>
      <c r="F31" s="89"/>
    </row>
    <row r="32" spans="1:6" ht="15.75">
      <c r="A32" s="72"/>
      <c r="B32" s="89"/>
      <c r="C32" s="89"/>
      <c r="D32" s="88"/>
      <c r="E32" s="88"/>
      <c r="F32" s="89"/>
    </row>
    <row r="33" spans="1:6" ht="15.75">
      <c r="A33" s="72"/>
      <c r="B33" s="89"/>
      <c r="C33" s="89"/>
      <c r="D33" s="88"/>
      <c r="E33" s="88"/>
      <c r="F33" s="89"/>
    </row>
    <row r="34" spans="1:6" ht="15.75">
      <c r="A34" s="72"/>
      <c r="B34" s="89"/>
      <c r="C34" s="89"/>
      <c r="D34" s="88"/>
      <c r="E34" s="88"/>
      <c r="F34" s="89"/>
    </row>
    <row r="35" spans="1:6" ht="15.75">
      <c r="A35" s="72"/>
      <c r="B35" s="89"/>
      <c r="C35" s="89"/>
      <c r="D35" s="88"/>
      <c r="E35" s="88"/>
      <c r="F35" s="89"/>
    </row>
    <row r="36" spans="1:6" ht="15.75">
      <c r="A36" s="72"/>
      <c r="B36" s="89"/>
      <c r="C36" s="89"/>
      <c r="D36" s="89"/>
      <c r="E36" s="87"/>
      <c r="F36" s="88"/>
    </row>
    <row r="37" spans="1:6" ht="15.75">
      <c r="A37" s="72"/>
      <c r="B37" s="89"/>
      <c r="C37" s="89"/>
      <c r="D37" s="89"/>
      <c r="E37" s="88"/>
      <c r="F37" s="88"/>
    </row>
    <row r="38" spans="1:6" ht="15.75">
      <c r="A38" s="72"/>
      <c r="B38" s="89"/>
      <c r="C38" s="89"/>
      <c r="D38" s="89"/>
      <c r="E38" s="88"/>
      <c r="F38" s="88"/>
    </row>
    <row r="39" spans="1:6" ht="15.75">
      <c r="A39" s="72"/>
      <c r="B39" s="89"/>
      <c r="C39" s="89"/>
      <c r="D39" s="89"/>
      <c r="E39" s="89"/>
      <c r="F39" s="88"/>
    </row>
    <row r="40" spans="1:6" ht="15.75">
      <c r="A40" s="72"/>
      <c r="B40" s="89"/>
      <c r="C40" s="89"/>
      <c r="D40" s="89"/>
      <c r="E40" s="89"/>
      <c r="F40" s="88"/>
    </row>
    <row r="41" spans="1:6" ht="15.75">
      <c r="A41" s="72"/>
      <c r="B41" s="89"/>
      <c r="C41" s="89"/>
      <c r="D41" s="89"/>
      <c r="E41" s="89"/>
      <c r="F41" s="88"/>
    </row>
    <row r="42" spans="1:6" ht="15.75">
      <c r="A42" s="82"/>
      <c r="B42" s="89"/>
      <c r="C42" s="89"/>
      <c r="D42" s="89"/>
      <c r="E42" s="89"/>
      <c r="F42" s="89"/>
    </row>
    <row r="43" spans="1:6" ht="18.75">
      <c r="A43" s="78" t="s">
        <v>123</v>
      </c>
      <c r="B43" s="79">
        <f>SUM(B26:B41)</f>
        <v>0</v>
      </c>
      <c r="C43" s="79">
        <f>SUM(C26:C41)</f>
        <v>0</v>
      </c>
      <c r="D43" s="79">
        <f t="shared" ref="D43:F43" si="1">SUM(D26:D41)</f>
        <v>0</v>
      </c>
      <c r="E43" s="79">
        <f t="shared" si="1"/>
        <v>0</v>
      </c>
      <c r="F43" s="79">
        <f t="shared" si="1"/>
        <v>0</v>
      </c>
    </row>
    <row r="44" spans="1:6" ht="18.75">
      <c r="A44" s="80" t="s">
        <v>124</v>
      </c>
      <c r="B44" s="81">
        <f>B43+C43+D43+E43+F43</f>
        <v>0</v>
      </c>
      <c r="C44" s="81"/>
      <c r="D44" s="81"/>
      <c r="E44" s="81"/>
      <c r="F44" s="81"/>
    </row>
    <row r="48" spans="1:6">
      <c r="A48" s="67" t="s">
        <v>125</v>
      </c>
      <c r="B48" s="26"/>
      <c r="C48" s="26"/>
      <c r="D48" s="73" t="s">
        <v>121</v>
      </c>
      <c r="E48" s="26"/>
      <c r="F48" s="26"/>
    </row>
    <row r="49" spans="1:7" ht="15.75">
      <c r="A49" s="64" t="s">
        <v>126</v>
      </c>
      <c r="B49" s="14">
        <v>2018</v>
      </c>
      <c r="C49" s="14">
        <v>2019</v>
      </c>
      <c r="D49" s="14">
        <v>2020</v>
      </c>
      <c r="E49" s="14">
        <v>2021</v>
      </c>
      <c r="F49" s="14">
        <v>2022</v>
      </c>
    </row>
    <row r="50" spans="1:7">
      <c r="A50" s="83"/>
      <c r="B50" s="58"/>
      <c r="C50" s="58"/>
      <c r="D50" s="58"/>
      <c r="E50" s="58"/>
      <c r="F50" s="58"/>
    </row>
    <row r="51" spans="1:7">
      <c r="A51" s="83"/>
      <c r="B51" s="58"/>
      <c r="C51" s="58"/>
      <c r="D51" s="58"/>
      <c r="E51" s="58"/>
      <c r="F51" s="58"/>
    </row>
    <row r="52" spans="1:7">
      <c r="A52" s="83"/>
      <c r="B52" s="58"/>
      <c r="C52" s="58"/>
      <c r="D52" s="58"/>
      <c r="E52" s="58"/>
      <c r="F52" s="58"/>
    </row>
    <row r="53" spans="1:7">
      <c r="A53" s="83"/>
      <c r="B53" s="58"/>
      <c r="C53" s="58"/>
      <c r="D53" s="58"/>
      <c r="E53" s="58"/>
      <c r="F53" s="58"/>
    </row>
    <row r="54" spans="1:7">
      <c r="A54" s="83"/>
      <c r="B54" s="58"/>
      <c r="C54" s="58"/>
      <c r="D54" s="58"/>
      <c r="E54" s="58"/>
      <c r="F54" s="58"/>
    </row>
    <row r="55" spans="1:7">
      <c r="A55" s="83"/>
      <c r="B55" s="58"/>
      <c r="C55" s="58"/>
      <c r="D55" s="58"/>
      <c r="E55" s="58"/>
      <c r="F55" s="58"/>
    </row>
    <row r="56" spans="1:7">
      <c r="A56" s="83"/>
      <c r="B56" s="58"/>
      <c r="C56" s="58"/>
      <c r="D56" s="58"/>
      <c r="E56" s="58"/>
      <c r="F56" s="58"/>
    </row>
    <row r="57" spans="1:7">
      <c r="A57" s="83"/>
      <c r="B57" s="58"/>
      <c r="C57" s="58"/>
      <c r="D57" s="58"/>
      <c r="E57" s="58"/>
      <c r="F57" s="58"/>
    </row>
    <row r="58" spans="1:7">
      <c r="A58" s="84"/>
      <c r="B58" s="58"/>
      <c r="C58" s="58"/>
      <c r="D58" s="58"/>
      <c r="E58" s="58"/>
      <c r="F58" s="58"/>
    </row>
    <row r="62" spans="1:7" s="94" customFormat="1" ht="15.75">
      <c r="A62" s="164" t="s">
        <v>139</v>
      </c>
      <c r="B62" s="100">
        <v>2018</v>
      </c>
      <c r="C62" s="100">
        <v>2019</v>
      </c>
      <c r="D62" s="100">
        <v>2020</v>
      </c>
      <c r="E62" s="100">
        <v>2021</v>
      </c>
      <c r="F62" s="100">
        <v>2022</v>
      </c>
      <c r="G62" s="95"/>
    </row>
    <row r="63" spans="1:7">
      <c r="A63" s="96" t="s">
        <v>140</v>
      </c>
      <c r="B63" s="165"/>
      <c r="C63" s="165"/>
      <c r="D63" s="165"/>
      <c r="E63" s="165"/>
      <c r="F63" s="165"/>
      <c r="G63" s="97"/>
    </row>
    <row r="64" spans="1:7">
      <c r="A64" s="96" t="s">
        <v>141</v>
      </c>
      <c r="B64" s="165"/>
      <c r="C64" s="165"/>
      <c r="D64" s="165"/>
      <c r="E64" s="165"/>
      <c r="F64" s="165"/>
      <c r="G64" s="97"/>
    </row>
    <row r="65" spans="1:7">
      <c r="A65" s="96" t="s">
        <v>142</v>
      </c>
      <c r="B65" s="165"/>
      <c r="C65" s="165"/>
      <c r="D65" s="165"/>
      <c r="E65" s="165"/>
      <c r="F65" s="165"/>
      <c r="G65" s="97"/>
    </row>
    <row r="66" spans="1:7">
      <c r="A66" s="96" t="s">
        <v>143</v>
      </c>
      <c r="B66" s="165"/>
      <c r="C66" s="165"/>
      <c r="D66" s="165"/>
      <c r="E66" s="165"/>
      <c r="F66" s="165"/>
      <c r="G66" s="97"/>
    </row>
    <row r="67" spans="1:7">
      <c r="A67" s="96" t="s">
        <v>144</v>
      </c>
      <c r="B67" s="165"/>
      <c r="C67" s="165"/>
      <c r="D67" s="165"/>
      <c r="E67" s="165"/>
      <c r="F67" s="165"/>
      <c r="G67" s="97"/>
    </row>
    <row r="68" spans="1:7">
      <c r="A68" s="96" t="s">
        <v>145</v>
      </c>
      <c r="B68" s="165"/>
      <c r="C68" s="165"/>
      <c r="D68" s="165"/>
      <c r="E68" s="165"/>
      <c r="F68" s="165"/>
      <c r="G68" s="97"/>
    </row>
    <row r="69" spans="1:7">
      <c r="A69" s="96" t="s">
        <v>146</v>
      </c>
      <c r="B69" s="165"/>
      <c r="C69" s="165"/>
      <c r="D69" s="165"/>
      <c r="E69" s="165"/>
      <c r="F69" s="165"/>
      <c r="G69" s="97"/>
    </row>
    <row r="70" spans="1:7">
      <c r="A70" s="96" t="s">
        <v>147</v>
      </c>
      <c r="B70" s="165"/>
      <c r="C70" s="165"/>
      <c r="D70" s="165"/>
      <c r="E70" s="165"/>
      <c r="F70" s="165"/>
      <c r="G70" s="97"/>
    </row>
    <row r="71" spans="1:7">
      <c r="A71" s="96" t="s">
        <v>148</v>
      </c>
      <c r="B71" s="165"/>
      <c r="C71" s="165"/>
      <c r="D71" s="165"/>
      <c r="E71" s="165"/>
      <c r="F71" s="165"/>
      <c r="G71" s="97"/>
    </row>
    <row r="72" spans="1:7">
      <c r="A72" s="96" t="s">
        <v>149</v>
      </c>
      <c r="B72" s="165"/>
      <c r="C72" s="165"/>
      <c r="D72" s="165"/>
      <c r="E72" s="165"/>
      <c r="F72" s="165"/>
      <c r="G72" s="97"/>
    </row>
    <row r="73" spans="1:7">
      <c r="A73" s="96" t="s">
        <v>150</v>
      </c>
      <c r="B73" s="165"/>
      <c r="C73" s="165"/>
      <c r="D73" s="165"/>
      <c r="E73" s="165"/>
      <c r="F73" s="165"/>
      <c r="G73" s="97"/>
    </row>
    <row r="74" spans="1:7">
      <c r="A74" s="96" t="s">
        <v>151</v>
      </c>
      <c r="B74" s="165"/>
      <c r="C74" s="165"/>
      <c r="D74" s="165"/>
      <c r="E74" s="165"/>
      <c r="F74" s="165"/>
      <c r="G74" s="97"/>
    </row>
    <row r="75" spans="1:7">
      <c r="A75" s="96" t="s">
        <v>152</v>
      </c>
      <c r="B75" s="165"/>
      <c r="C75" s="165"/>
      <c r="D75" s="165"/>
      <c r="E75" s="165"/>
      <c r="F75" s="165"/>
      <c r="G75" s="97"/>
    </row>
    <row r="76" spans="1:7">
      <c r="A76" s="96" t="s">
        <v>153</v>
      </c>
      <c r="B76" s="165"/>
      <c r="C76" s="165"/>
      <c r="D76" s="165"/>
      <c r="E76" s="165"/>
      <c r="F76" s="165"/>
      <c r="G76" s="97"/>
    </row>
    <row r="77" spans="1:7">
      <c r="A77" s="96" t="s">
        <v>154</v>
      </c>
      <c r="B77" s="165"/>
      <c r="C77" s="165"/>
      <c r="D77" s="165"/>
      <c r="E77" s="165"/>
      <c r="F77" s="165"/>
      <c r="G77" s="97"/>
    </row>
    <row r="78" spans="1:7">
      <c r="A78" s="96" t="s">
        <v>155</v>
      </c>
      <c r="B78" s="165"/>
      <c r="C78" s="165"/>
      <c r="D78" s="165"/>
      <c r="E78" s="165"/>
      <c r="F78" s="165"/>
      <c r="G78" s="97"/>
    </row>
    <row r="79" spans="1:7">
      <c r="A79" s="96" t="s">
        <v>156</v>
      </c>
      <c r="B79" s="165"/>
      <c r="C79" s="165"/>
      <c r="D79" s="165"/>
      <c r="E79" s="165"/>
      <c r="F79" s="165"/>
      <c r="G79" s="97"/>
    </row>
    <row r="80" spans="1:7">
      <c r="A80" s="96" t="s">
        <v>157</v>
      </c>
      <c r="B80" s="165"/>
      <c r="C80" s="165"/>
      <c r="D80" s="165"/>
      <c r="E80" s="165"/>
      <c r="F80" s="165"/>
      <c r="G80" s="97"/>
    </row>
    <row r="81" spans="1:7">
      <c r="A81" s="96" t="s">
        <v>158</v>
      </c>
      <c r="B81" s="165"/>
      <c r="C81" s="165"/>
      <c r="D81" s="165"/>
      <c r="E81" s="165"/>
      <c r="F81" s="165"/>
      <c r="G81" s="97"/>
    </row>
    <row r="82" spans="1:7">
      <c r="A82" s="96" t="s">
        <v>159</v>
      </c>
      <c r="B82" s="165"/>
      <c r="C82" s="165"/>
      <c r="D82" s="165"/>
      <c r="E82" s="165"/>
      <c r="F82" s="165"/>
      <c r="G82" s="97"/>
    </row>
    <row r="83" spans="1:7">
      <c r="A83" s="96" t="s">
        <v>160</v>
      </c>
      <c r="B83" s="165"/>
      <c r="C83" s="165"/>
      <c r="D83" s="165"/>
      <c r="E83" s="165"/>
      <c r="F83" s="165"/>
      <c r="G83" s="97"/>
    </row>
    <row r="84" spans="1:7">
      <c r="A84" s="96" t="s">
        <v>161</v>
      </c>
      <c r="B84" s="165"/>
      <c r="C84" s="165"/>
      <c r="D84" s="165"/>
      <c r="E84" s="165"/>
      <c r="F84" s="165"/>
      <c r="G84" s="97"/>
    </row>
    <row r="85" spans="1:7">
      <c r="A85" s="96" t="s">
        <v>162</v>
      </c>
      <c r="B85" s="165"/>
      <c r="C85" s="165"/>
      <c r="D85" s="165"/>
      <c r="E85" s="165"/>
      <c r="F85" s="165"/>
      <c r="G85" s="97"/>
    </row>
    <row r="86" spans="1:7">
      <c r="A86" s="96" t="s">
        <v>163</v>
      </c>
      <c r="B86" s="165"/>
      <c r="C86" s="165"/>
      <c r="D86" s="165"/>
      <c r="E86" s="165"/>
      <c r="F86" s="165"/>
      <c r="G86" s="97"/>
    </row>
    <row r="87" spans="1:7">
      <c r="A87" s="96" t="s">
        <v>158</v>
      </c>
      <c r="B87" s="165"/>
      <c r="C87" s="165"/>
      <c r="D87" s="165"/>
      <c r="E87" s="165"/>
      <c r="F87" s="165"/>
      <c r="G87" s="97"/>
    </row>
    <row r="88" spans="1:7">
      <c r="A88" s="96" t="s">
        <v>159</v>
      </c>
      <c r="B88" s="165"/>
      <c r="C88" s="165"/>
      <c r="D88" s="165"/>
      <c r="E88" s="165"/>
      <c r="F88" s="165"/>
      <c r="G88" s="97"/>
    </row>
    <row r="89" spans="1:7">
      <c r="A89" s="96" t="s">
        <v>160</v>
      </c>
      <c r="B89" s="165"/>
      <c r="C89" s="165"/>
      <c r="D89" s="165"/>
      <c r="E89" s="165"/>
      <c r="F89" s="165"/>
      <c r="G89" s="97"/>
    </row>
    <row r="90" spans="1:7">
      <c r="A90" s="96" t="s">
        <v>161</v>
      </c>
      <c r="B90" s="165"/>
      <c r="C90" s="165"/>
      <c r="D90" s="165"/>
      <c r="E90" s="165"/>
      <c r="F90" s="165"/>
      <c r="G90" s="97"/>
    </row>
    <row r="91" spans="1:7">
      <c r="A91" s="96" t="s">
        <v>162</v>
      </c>
      <c r="B91" s="165"/>
      <c r="C91" s="165"/>
      <c r="D91" s="165"/>
      <c r="E91" s="165"/>
      <c r="F91" s="165"/>
      <c r="G91" s="97"/>
    </row>
    <row r="92" spans="1:7">
      <c r="A92" s="96" t="s">
        <v>163</v>
      </c>
      <c r="B92" s="165"/>
      <c r="C92" s="165"/>
      <c r="D92" s="165"/>
      <c r="E92" s="165"/>
      <c r="F92" s="165"/>
      <c r="G92" s="97"/>
    </row>
    <row r="93" spans="1:7">
      <c r="A93" s="98" t="s">
        <v>123</v>
      </c>
      <c r="B93" s="166">
        <f>SUM(B63:B92)</f>
        <v>0</v>
      </c>
      <c r="C93" s="166">
        <f t="shared" ref="C93:F93" si="2">SUM(C63:C92)</f>
        <v>0</v>
      </c>
      <c r="D93" s="166">
        <f t="shared" si="2"/>
        <v>0</v>
      </c>
      <c r="E93" s="166">
        <f t="shared" si="2"/>
        <v>0</v>
      </c>
      <c r="F93" s="166">
        <f t="shared" si="2"/>
        <v>0</v>
      </c>
      <c r="G93" s="99"/>
    </row>
    <row r="104" spans="1:6">
      <c r="A104" s="168" t="s">
        <v>246</v>
      </c>
      <c r="B104" s="167">
        <v>2018</v>
      </c>
      <c r="C104" s="167">
        <v>2019</v>
      </c>
      <c r="D104" s="167">
        <v>2020</v>
      </c>
      <c r="E104" s="167">
        <v>2021</v>
      </c>
      <c r="F104" s="167">
        <v>2022</v>
      </c>
    </row>
    <row r="105" spans="1:6">
      <c r="A105" s="169" t="s">
        <v>247</v>
      </c>
      <c r="B105" s="153"/>
      <c r="C105" s="153"/>
      <c r="D105" s="153"/>
      <c r="E105" s="153"/>
      <c r="F105" s="153"/>
    </row>
    <row r="106" spans="1:6">
      <c r="A106" s="150" t="s">
        <v>245</v>
      </c>
      <c r="B106" s="153"/>
      <c r="C106" s="153"/>
      <c r="D106" s="153"/>
      <c r="E106" s="153"/>
      <c r="F106" s="15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23" sqref="H23"/>
    </sheetView>
  </sheetViews>
  <sheetFormatPr defaultRowHeight="15"/>
  <cols>
    <col min="1" max="1" width="33" customWidth="1"/>
    <col min="2" max="2" width="12.140625" customWidth="1"/>
  </cols>
  <sheetData>
    <row r="1" spans="1:6" ht="15.75">
      <c r="A1" s="27"/>
      <c r="B1" s="27"/>
      <c r="C1" s="16"/>
      <c r="D1" s="16" t="s">
        <v>55</v>
      </c>
      <c r="E1" s="16"/>
      <c r="F1" s="26"/>
    </row>
    <row r="2" spans="1:6" ht="15.75">
      <c r="A2" s="65" t="s">
        <v>96</v>
      </c>
      <c r="B2" s="65">
        <v>2018</v>
      </c>
      <c r="C2" s="14">
        <v>2019</v>
      </c>
      <c r="D2" s="14">
        <v>2020</v>
      </c>
      <c r="E2" s="14">
        <v>2021</v>
      </c>
      <c r="F2" s="14">
        <v>2022</v>
      </c>
    </row>
    <row r="3" spans="1:6">
      <c r="A3" s="29" t="s">
        <v>65</v>
      </c>
      <c r="B3" s="29"/>
      <c r="C3" s="28"/>
      <c r="D3" s="28"/>
      <c r="E3" s="28"/>
      <c r="F3" s="28"/>
    </row>
    <row r="4" spans="1:6">
      <c r="A4" s="29" t="s">
        <v>70</v>
      </c>
      <c r="B4" s="29"/>
      <c r="C4" s="28"/>
      <c r="D4" s="28"/>
      <c r="E4" s="28"/>
      <c r="F4" s="28"/>
    </row>
    <row r="5" spans="1:6">
      <c r="A5" s="29" t="s">
        <v>66</v>
      </c>
      <c r="B5" s="29"/>
      <c r="C5" s="28"/>
      <c r="D5" s="28"/>
      <c r="E5" s="28"/>
      <c r="F5" s="28"/>
    </row>
    <row r="6" spans="1:6">
      <c r="A6" s="29" t="s">
        <v>72</v>
      </c>
      <c r="B6" s="29"/>
      <c r="C6" s="28"/>
      <c r="D6" s="28"/>
      <c r="E6" s="28"/>
      <c r="F6" s="28"/>
    </row>
    <row r="7" spans="1:6">
      <c r="A7" s="103" t="s">
        <v>165</v>
      </c>
    </row>
    <row r="8" spans="1:6">
      <c r="A8" s="29" t="s">
        <v>71</v>
      </c>
      <c r="B8" s="29"/>
      <c r="C8" s="28"/>
      <c r="D8" s="28"/>
      <c r="E8" s="28"/>
      <c r="F8" s="28"/>
    </row>
    <row r="9" spans="1:6">
      <c r="A9" s="29" t="s">
        <v>67</v>
      </c>
      <c r="B9" s="29"/>
      <c r="C9" s="28"/>
      <c r="D9" s="28"/>
      <c r="E9" s="28"/>
      <c r="F9" s="28"/>
    </row>
    <row r="10" spans="1:6">
      <c r="A10" s="102" t="s">
        <v>164</v>
      </c>
      <c r="B10" s="29"/>
      <c r="C10" s="28"/>
      <c r="D10" s="28"/>
      <c r="E10" s="28"/>
      <c r="F10" s="28"/>
    </row>
    <row r="15" spans="1:6" ht="15.75">
      <c r="A15" s="86" t="s">
        <v>127</v>
      </c>
      <c r="B15" s="14">
        <v>2018</v>
      </c>
      <c r="C15" s="14">
        <v>2019</v>
      </c>
      <c r="D15" s="14">
        <v>2020</v>
      </c>
      <c r="E15" s="14">
        <v>2021</v>
      </c>
      <c r="F15" s="14">
        <v>2022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/>
  <cols>
    <col min="1" max="1" width="51.5703125" customWidth="1"/>
  </cols>
  <sheetData>
    <row r="1" spans="1:6" ht="15.75">
      <c r="A1" s="85" t="s">
        <v>248</v>
      </c>
      <c r="B1" s="14">
        <v>2018</v>
      </c>
      <c r="C1" s="14">
        <v>2019</v>
      </c>
      <c r="D1" s="14">
        <v>2020</v>
      </c>
      <c r="E1" s="14">
        <v>2021</v>
      </c>
      <c r="F1" s="14">
        <v>2022</v>
      </c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PERSONEL İŞLERİ </vt:lpstr>
      <vt:lpstr>ÖĞRENCİ İŞLERİ</vt:lpstr>
      <vt:lpstr>KÜTÜPHANE</vt:lpstr>
      <vt:lpstr>SKS</vt:lpstr>
      <vt:lpstr>İDARİ MALİ İŞLER</vt:lpstr>
      <vt:lpstr>STRATEJİ</vt:lpstr>
      <vt:lpstr>YAPI ŞLERİ</vt:lpstr>
      <vt:lpstr>BİLGİ İŞLEM</vt:lpstr>
      <vt:lpstr>GENEL SEKRETERLİK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yazar</cp:lastModifiedBy>
  <cp:lastPrinted>2022-10-31T07:38:06Z</cp:lastPrinted>
  <dcterms:created xsi:type="dcterms:W3CDTF">2022-10-19T18:43:07Z</dcterms:created>
  <dcterms:modified xsi:type="dcterms:W3CDTF">2023-02-20T08:09:48Z</dcterms:modified>
</cp:coreProperties>
</file>